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6392" windowHeight="5448" tabRatio="944" firstSheet="1" activeTab="2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3" i="16" l="1"/>
  <c r="X23" i="16" s="1"/>
  <c r="W22" i="16"/>
  <c r="X22" i="16" s="1"/>
  <c r="U23" i="16"/>
  <c r="V23" i="16" s="1"/>
  <c r="U22" i="16"/>
  <c r="V22" i="16" s="1"/>
  <c r="S23" i="16"/>
  <c r="T23" i="16" s="1"/>
  <c r="S22" i="16"/>
  <c r="T22" i="16" s="1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C24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Q25" i="16" l="1"/>
  <c r="F25" i="16"/>
  <c r="J25" i="16"/>
  <c r="N25" i="16"/>
  <c r="R25" i="16"/>
  <c r="G25" i="16"/>
  <c r="K25" i="16"/>
  <c r="O25" i="16"/>
  <c r="D25" i="16"/>
  <c r="H25" i="16"/>
  <c r="L25" i="16"/>
  <c r="P25" i="16"/>
  <c r="E25" i="16"/>
  <c r="I25" i="16"/>
  <c r="M25" i="16"/>
  <c r="C13" i="16"/>
  <c r="C14" i="16" s="1"/>
  <c r="E16" i="13" l="1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AK16" i="12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AK16" i="11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6" i="10"/>
  <c r="W12" i="16" l="1"/>
  <c r="U12" i="16"/>
  <c r="S12" i="16"/>
  <c r="T12" i="16" s="1"/>
  <c r="W11" i="16"/>
  <c r="W8" i="16"/>
  <c r="U8" i="16"/>
  <c r="S8" i="16"/>
  <c r="D16" i="13" l="1"/>
  <c r="D17" i="13" s="1"/>
  <c r="D16" i="12"/>
  <c r="D17" i="12" s="1"/>
  <c r="D16" i="11"/>
  <c r="D17" i="11" s="1"/>
  <c r="D17" i="10"/>
  <c r="D16" i="9"/>
  <c r="D17" i="9" s="1"/>
  <c r="F14" i="16" l="1"/>
  <c r="E14" i="16"/>
  <c r="D14" i="16"/>
  <c r="AH17" i="10"/>
  <c r="AG17" i="10"/>
  <c r="AF17" i="10"/>
  <c r="AC17" i="10"/>
  <c r="Z17" i="10"/>
  <c r="W17" i="10"/>
  <c r="T17" i="10"/>
  <c r="Q17" i="10"/>
  <c r="P17" i="10"/>
  <c r="J17" i="10"/>
  <c r="I17" i="10"/>
  <c r="H17" i="10"/>
  <c r="L17" i="10"/>
  <c r="E17" i="10"/>
  <c r="F17" i="10"/>
  <c r="G17" i="10"/>
  <c r="Y17" i="9"/>
  <c r="X17" i="9"/>
  <c r="W17" i="9"/>
  <c r="T17" i="9"/>
  <c r="U17" i="9"/>
  <c r="V17" i="9"/>
  <c r="H17" i="9"/>
  <c r="I17" i="9"/>
  <c r="J17" i="9"/>
  <c r="K17" i="9"/>
  <c r="L17" i="9"/>
  <c r="M17" i="9"/>
  <c r="N17" i="9"/>
  <c r="O17" i="9"/>
  <c r="P17" i="9"/>
  <c r="E17" i="9"/>
  <c r="F17" i="9"/>
  <c r="G17" i="9"/>
  <c r="S17" i="9"/>
  <c r="Q17" i="9"/>
  <c r="R17" i="9"/>
  <c r="Z17" i="13" l="1"/>
  <c r="W17" i="13"/>
  <c r="X17" i="13"/>
  <c r="Y17" i="13"/>
  <c r="T17" i="13"/>
  <c r="U17" i="13"/>
  <c r="V17" i="13"/>
  <c r="N17" i="13"/>
  <c r="K17" i="13"/>
  <c r="H17" i="13"/>
  <c r="E17" i="13"/>
  <c r="F17" i="13"/>
  <c r="G17" i="13"/>
  <c r="AH17" i="12"/>
  <c r="AC17" i="12"/>
  <c r="AD17" i="12"/>
  <c r="AE17" i="12"/>
  <c r="AB17" i="12"/>
  <c r="V17" i="12"/>
  <c r="O17" i="12"/>
  <c r="I17" i="12"/>
  <c r="E17" i="12"/>
  <c r="F17" i="12"/>
  <c r="G17" i="12"/>
  <c r="F17" i="11"/>
  <c r="G17" i="11"/>
  <c r="E17" i="11"/>
  <c r="AL17" i="13" l="1"/>
  <c r="AI17" i="13"/>
  <c r="AF17" i="13"/>
</calcChain>
</file>

<file path=xl/sharedStrings.xml><?xml version="1.0" encoding="utf-8"?>
<sst xmlns="http://schemas.openxmlformats.org/spreadsheetml/2006/main" count="362" uniqueCount="64">
  <si>
    <t>№</t>
  </si>
  <si>
    <t>Свод методиста дошкольной организации</t>
  </si>
  <si>
    <t>ФИО методиста ДО_________________________________________________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</si>
  <si>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</si>
  <si>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</si>
  <si>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</si>
  <si>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</si>
  <si>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</si>
  <si>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</si>
  <si>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</si>
  <si>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</si>
  <si>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</si>
  <si>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</si>
  <si>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Наименование ДО_______________________________________________________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</si>
  <si>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</si>
  <si>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</si>
  <si>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</si>
  <si>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</si>
  <si>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</si>
  <si>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</si>
  <si>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</si>
  <si>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</si>
  <si>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</si>
  <si>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Худоржественная литература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</si>
  <si>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</si>
  <si>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</si>
  <si>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</si>
  <si>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</si>
  <si>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</si>
  <si>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</si>
  <si>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</si>
  <si>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Адрес__________________________________________________________________</t>
  </si>
  <si>
    <t>Язык обучения____________________________________________________________________</t>
  </si>
  <si>
    <t>Казахский язык</t>
  </si>
  <si>
    <t>Основы грамоты</t>
  </si>
  <si>
    <t>ИТОГО</t>
  </si>
  <si>
    <t>Предшкольная группа</t>
  </si>
  <si>
    <t xml:space="preserve">Свод по группам раннего возраста методиста дошкольной организации 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</si>
  <si>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</si>
  <si>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</si>
  <si>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</si>
  <si>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</si>
  <si>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ТІЛГЕ БОЙЛАУ</t>
  </si>
  <si>
    <t>Звёздочка</t>
  </si>
  <si>
    <t>Бенещ Л.В.</t>
  </si>
  <si>
    <t>"Колокольчик"</t>
  </si>
  <si>
    <t>Полуева Н.В.</t>
  </si>
  <si>
    <t>"Лучик"</t>
  </si>
  <si>
    <t>Мухамеджанова А.С.</t>
  </si>
  <si>
    <t>"Солнышко"</t>
  </si>
  <si>
    <t>Попова Н.С.</t>
  </si>
  <si>
    <t>Наименование ДО_______________ТОО "Орион", ясли сад "СемьЯ"________________________________________</t>
  </si>
  <si>
    <t>Язык обучения_____________Русский_______________________________________________________</t>
  </si>
  <si>
    <t>ФИО методиста ДО________________________Манабаева А.Н._________________________</t>
  </si>
  <si>
    <t>Наименование ДО: ТОО "Орион", ясли сад "СемьЯ"</t>
  </si>
  <si>
    <t>Язык обучения: Русский</t>
  </si>
  <si>
    <t>ФИО методиста ДО: Манабаева А.Н.</t>
  </si>
  <si>
    <t>Адрес:</t>
  </si>
  <si>
    <t>Адрес_________________________Илийский район, пос. Байкент, ул. Илийский 35________________________________________</t>
  </si>
  <si>
    <t>Адрес: Илийский район, пос.Байкент, ул Илийский 35</t>
  </si>
  <si>
    <t>Адрес: Илийский район, пос. Байкент, ул. Илийский 35</t>
  </si>
  <si>
    <t>Илийский район, пос Байкен, ул. Илийская 35</t>
  </si>
  <si>
    <t>Адрес</t>
  </si>
  <si>
    <t>Илийский район, пос.Байкент, ул. Илийская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</si>
</sst>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workbookViewId="0">
      <selection activeCell="D16" sqref="D16:D17"/>
    </sheetView>
  </sheetViews>
  <sheetFormatPr defaultRowHeight="14.4" x14ac:dyDescent="0.3"/>
  <cols>
    <col min="2" max="2" width="19.5546875" customWidth="1"/>
    <col min="3" max="3" width="23.5546875" customWidth="1"/>
  </cols>
  <sheetData>
    <row r="1" spans="1:25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4"/>
      <c r="U1" s="14"/>
      <c r="V1" s="14"/>
      <c r="W1" s="33" t="s">
        <v>26</v>
      </c>
      <c r="X1" s="33"/>
      <c r="Y1" s="33"/>
    </row>
    <row r="2" spans="1:25" ht="15" customHeight="1" x14ac:dyDescent="0.3">
      <c r="A2" s="1"/>
      <c r="B2" s="27" t="s">
        <v>37</v>
      </c>
      <c r="C2" s="27"/>
      <c r="D2" s="27"/>
      <c r="E2" s="27"/>
      <c r="F2" s="27"/>
      <c r="G2" s="27"/>
      <c r="H2" s="1"/>
      <c r="I2" s="1"/>
      <c r="J2" s="1"/>
      <c r="K2" s="1"/>
      <c r="L2" s="1"/>
      <c r="M2" s="1"/>
      <c r="N2" s="26" t="s">
        <v>13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15.6" x14ac:dyDescent="0.3">
      <c r="A3" s="1"/>
      <c r="B3" s="26" t="s">
        <v>2</v>
      </c>
      <c r="C3" s="26"/>
      <c r="D3" s="26"/>
      <c r="E3" s="26"/>
      <c r="F3" s="26"/>
      <c r="G3" s="26"/>
      <c r="H3" s="2"/>
      <c r="I3" s="2"/>
      <c r="J3" s="2"/>
      <c r="K3" s="1"/>
      <c r="L3" s="1"/>
      <c r="M3" s="1"/>
      <c r="N3" s="1" t="s">
        <v>31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3" t="s">
        <v>32</v>
      </c>
      <c r="O4" s="13"/>
      <c r="P4" s="13"/>
      <c r="Q4" s="13"/>
      <c r="R4" s="13"/>
      <c r="S4" s="13"/>
      <c r="T4" s="13"/>
      <c r="U4" s="13"/>
      <c r="V4" s="13"/>
      <c r="W4" s="2"/>
      <c r="X4" s="2"/>
      <c r="Y4" s="2"/>
    </row>
    <row r="5" spans="1:25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6.5" customHeight="1" x14ac:dyDescent="0.3">
      <c r="A6" s="24" t="s">
        <v>0</v>
      </c>
      <c r="B6" s="25" t="s">
        <v>3</v>
      </c>
      <c r="C6" s="25" t="s">
        <v>4</v>
      </c>
      <c r="D6" s="25" t="s">
        <v>14</v>
      </c>
      <c r="E6" s="24" t="s">
        <v>5</v>
      </c>
      <c r="F6" s="24"/>
      <c r="G6" s="24"/>
      <c r="H6" s="30" t="s">
        <v>10</v>
      </c>
      <c r="I6" s="31"/>
      <c r="J6" s="31"/>
      <c r="K6" s="31"/>
      <c r="L6" s="31"/>
      <c r="M6" s="32"/>
      <c r="N6" s="25" t="s">
        <v>11</v>
      </c>
      <c r="O6" s="25"/>
      <c r="P6" s="25"/>
      <c r="Q6" s="30" t="s">
        <v>12</v>
      </c>
      <c r="R6" s="31"/>
      <c r="S6" s="31"/>
      <c r="T6" s="31"/>
      <c r="U6" s="31"/>
      <c r="V6" s="32"/>
      <c r="W6" s="25" t="s">
        <v>9</v>
      </c>
      <c r="X6" s="25"/>
      <c r="Y6" s="25"/>
    </row>
    <row r="7" spans="1:25" ht="29.25" customHeight="1" x14ac:dyDescent="0.3">
      <c r="A7" s="24"/>
      <c r="B7" s="25"/>
      <c r="C7" s="25"/>
      <c r="D7" s="25"/>
      <c r="E7" s="28" t="s">
        <v>6</v>
      </c>
      <c r="F7" s="28" t="s">
        <v>7</v>
      </c>
      <c r="G7" s="28" t="s">
        <v>8</v>
      </c>
      <c r="H7" s="25" t="s">
        <v>22</v>
      </c>
      <c r="I7" s="25"/>
      <c r="J7" s="25"/>
      <c r="K7" s="25" t="s">
        <v>23</v>
      </c>
      <c r="L7" s="25"/>
      <c r="M7" s="25"/>
      <c r="N7" s="28" t="s">
        <v>6</v>
      </c>
      <c r="O7" s="28" t="s">
        <v>7</v>
      </c>
      <c r="P7" s="28" t="s">
        <v>8</v>
      </c>
      <c r="Q7" s="30" t="s">
        <v>24</v>
      </c>
      <c r="R7" s="31"/>
      <c r="S7" s="32"/>
      <c r="T7" s="30" t="s">
        <v>25</v>
      </c>
      <c r="U7" s="31"/>
      <c r="V7" s="32"/>
      <c r="W7" s="28" t="s">
        <v>6</v>
      </c>
      <c r="X7" s="28" t="s">
        <v>7</v>
      </c>
      <c r="Y7" s="28" t="s">
        <v>8</v>
      </c>
    </row>
    <row r="8" spans="1:25" ht="89.25" customHeight="1" x14ac:dyDescent="0.3">
      <c r="A8" s="24"/>
      <c r="B8" s="25"/>
      <c r="C8" s="25"/>
      <c r="D8" s="25"/>
      <c r="E8" s="29"/>
      <c r="F8" s="29"/>
      <c r="G8" s="29"/>
      <c r="H8" s="11" t="s">
        <v>6</v>
      </c>
      <c r="I8" s="11" t="s">
        <v>7</v>
      </c>
      <c r="J8" s="11" t="s">
        <v>8</v>
      </c>
      <c r="K8" s="11" t="s">
        <v>6</v>
      </c>
      <c r="L8" s="11" t="s">
        <v>7</v>
      </c>
      <c r="M8" s="11" t="s">
        <v>8</v>
      </c>
      <c r="N8" s="29"/>
      <c r="O8" s="29"/>
      <c r="P8" s="29"/>
      <c r="Q8" s="11" t="s">
        <v>6</v>
      </c>
      <c r="R8" s="11" t="s">
        <v>7</v>
      </c>
      <c r="S8" s="11" t="s">
        <v>8</v>
      </c>
      <c r="T8" s="11" t="s">
        <v>6</v>
      </c>
      <c r="U8" s="11" t="s">
        <v>7</v>
      </c>
      <c r="V8" s="11" t="s">
        <v>8</v>
      </c>
      <c r="W8" s="29"/>
      <c r="X8" s="29"/>
      <c r="Y8" s="29"/>
    </row>
    <row r="9" spans="1:25" ht="15.6" x14ac:dyDescent="0.3">
      <c r="A9" s="12">
        <v>1</v>
      </c>
      <c r="B9" s="3"/>
      <c r="C9" s="3"/>
      <c r="D9" s="1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6" x14ac:dyDescent="0.3">
      <c r="A10" s="12">
        <v>2</v>
      </c>
      <c r="B10" s="3"/>
      <c r="C10" s="3"/>
      <c r="D10" s="1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6" x14ac:dyDescent="0.3">
      <c r="A11" s="12">
        <v>3</v>
      </c>
      <c r="B11" s="3"/>
      <c r="C11" s="3"/>
      <c r="D11" s="1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6" x14ac:dyDescent="0.3">
      <c r="A12" s="12">
        <v>4</v>
      </c>
      <c r="B12" s="3"/>
      <c r="C12" s="3"/>
      <c r="D12" s="1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6" x14ac:dyDescent="0.3">
      <c r="A13" s="12">
        <v>5</v>
      </c>
      <c r="B13" s="3"/>
      <c r="C13" s="3"/>
      <c r="D13" s="1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6" x14ac:dyDescent="0.3">
      <c r="A14" s="12">
        <v>6</v>
      </c>
      <c r="B14" s="3"/>
      <c r="C14" s="3"/>
      <c r="D14" s="1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6" x14ac:dyDescent="0.3">
      <c r="A15" s="12">
        <v>7</v>
      </c>
      <c r="B15" s="3"/>
      <c r="C15" s="3"/>
      <c r="D15" s="1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6" x14ac:dyDescent="0.3">
      <c r="A16" s="21" t="s">
        <v>15</v>
      </c>
      <c r="B16" s="22"/>
      <c r="C16" s="23"/>
      <c r="D16" s="16">
        <f>SUM(D9:D15)</f>
        <v>0</v>
      </c>
      <c r="E16" s="7">
        <f t="shared" ref="E16:Y16" si="0">SUM(E9:E15)</f>
        <v>0</v>
      </c>
      <c r="F16" s="7">
        <f t="shared" si="0"/>
        <v>0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0</v>
      </c>
      <c r="L16" s="7">
        <f t="shared" si="0"/>
        <v>0</v>
      </c>
      <c r="M16" s="7">
        <f t="shared" si="0"/>
        <v>0</v>
      </c>
      <c r="N16" s="7">
        <f t="shared" si="0"/>
        <v>0</v>
      </c>
      <c r="O16" s="7">
        <f t="shared" si="0"/>
        <v>0</v>
      </c>
      <c r="P16" s="7">
        <f t="shared" si="0"/>
        <v>0</v>
      </c>
      <c r="Q16" s="7">
        <f t="shared" si="0"/>
        <v>0</v>
      </c>
      <c r="R16" s="7">
        <f t="shared" si="0"/>
        <v>0</v>
      </c>
      <c r="S16" s="7">
        <f t="shared" si="0"/>
        <v>0</v>
      </c>
      <c r="T16" s="7">
        <f t="shared" si="0"/>
        <v>0</v>
      </c>
      <c r="U16" s="7">
        <f t="shared" si="0"/>
        <v>0</v>
      </c>
      <c r="V16" s="7">
        <f t="shared" si="0"/>
        <v>0</v>
      </c>
      <c r="W16" s="7">
        <f t="shared" si="0"/>
        <v>0</v>
      </c>
      <c r="X16" s="7">
        <f t="shared" si="0"/>
        <v>0</v>
      </c>
      <c r="Y16" s="7">
        <f t="shared" si="0"/>
        <v>0</v>
      </c>
    </row>
    <row r="17" spans="1:25" ht="15.6" x14ac:dyDescent="0.3">
      <c r="A17" s="21" t="s">
        <v>16</v>
      </c>
      <c r="B17" s="22"/>
      <c r="C17" s="22"/>
      <c r="D17" s="17" t="e">
        <f>D16*100/D16</f>
        <v>#DIV/0!</v>
      </c>
      <c r="E17" s="9" t="e">
        <f>E16*100/D16</f>
        <v>#DIV/0!</v>
      </c>
      <c r="F17" s="10" t="e">
        <f>F16*100/D16</f>
        <v>#DIV/0!</v>
      </c>
      <c r="G17" s="10" t="e">
        <f>G16*100/D16</f>
        <v>#DIV/0!</v>
      </c>
      <c r="H17" s="7" t="e">
        <f>H16*100/D16</f>
        <v>#DIV/0!</v>
      </c>
      <c r="I17" s="7" t="e">
        <f>I16*100/D16</f>
        <v>#DIV/0!</v>
      </c>
      <c r="J17" s="7" t="e">
        <f>J16*100/D16</f>
        <v>#DIV/0!</v>
      </c>
      <c r="K17" s="7" t="e">
        <f>K16*100/D16</f>
        <v>#DIV/0!</v>
      </c>
      <c r="L17" s="7" t="e">
        <f>L16*100/D16</f>
        <v>#DIV/0!</v>
      </c>
      <c r="M17" s="7" t="e">
        <f>M16*100/D16</f>
        <v>#DIV/0!</v>
      </c>
      <c r="N17" s="7" t="e">
        <f>N16*100/D16</f>
        <v>#DIV/0!</v>
      </c>
      <c r="O17" s="7" t="e">
        <f>O16*100/D16</f>
        <v>#DIV/0!</v>
      </c>
      <c r="P17" s="7" t="e">
        <f>P16*100/D16</f>
        <v>#DIV/0!</v>
      </c>
      <c r="Q17" s="7" t="e">
        <f>Q16*100/D16</f>
        <v>#DIV/0!</v>
      </c>
      <c r="R17" s="7" t="e">
        <f>R16*100/D16</f>
        <v>#DIV/0!</v>
      </c>
      <c r="S17" s="7" t="e">
        <f>S16*100/D16</f>
        <v>#DIV/0!</v>
      </c>
      <c r="T17" s="7" t="e">
        <f>T16*100/D16</f>
        <v>#DIV/0!</v>
      </c>
      <c r="U17" s="7" t="e">
        <f>U16*100/D16</f>
        <v>#DIV/0!</v>
      </c>
      <c r="V17" s="7" t="e">
        <f>V16*100/D16</f>
        <v>#DIV/0!</v>
      </c>
      <c r="W17" s="7" t="e">
        <f>W16*100/D16</f>
        <v>#DIV/0!</v>
      </c>
      <c r="X17" s="7" t="e">
        <f>X16*100/D16</f>
        <v>#DIV/0!</v>
      </c>
      <c r="Y17" s="7" t="e">
        <f>Y16*100/D16</f>
        <v>#DIV/0!</v>
      </c>
    </row>
  </sheetData>
  <mergeCells count="28">
    <mergeCell ref="X7:X8"/>
    <mergeCell ref="Y7:Y8"/>
    <mergeCell ref="W1:Y1"/>
    <mergeCell ref="N7:N8"/>
    <mergeCell ref="O7:O8"/>
    <mergeCell ref="P7:P8"/>
    <mergeCell ref="Q6:V6"/>
    <mergeCell ref="Q7:S7"/>
    <mergeCell ref="T7:V7"/>
    <mergeCell ref="N6:P6"/>
    <mergeCell ref="W6:Y6"/>
    <mergeCell ref="N2:Y2"/>
    <mergeCell ref="D6:D8"/>
    <mergeCell ref="E6:G6"/>
    <mergeCell ref="B3:G3"/>
    <mergeCell ref="B2:G2"/>
    <mergeCell ref="W7:W8"/>
    <mergeCell ref="H6:M6"/>
    <mergeCell ref="H7:J7"/>
    <mergeCell ref="K7:M7"/>
    <mergeCell ref="E7:E8"/>
    <mergeCell ref="F7:F8"/>
    <mergeCell ref="G7:G8"/>
    <mergeCell ref="A17:C17"/>
    <mergeCell ref="A16:C16"/>
    <mergeCell ref="A6:A8"/>
    <mergeCell ref="B6:B8"/>
    <mergeCell ref="C6:C8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topLeftCell="E1" zoomScale="80" zoomScaleNormal="80" workbookViewId="0">
      <selection activeCell="O3" sqref="O3"/>
    </sheetView>
  </sheetViews>
  <sheetFormatPr defaultRowHeight="14.4" x14ac:dyDescent="0.3"/>
  <cols>
    <col min="2" max="2" width="19.88671875" customWidth="1"/>
    <col min="3" max="3" width="23" customWidth="1"/>
    <col min="4" max="4" width="11.44140625" customWidth="1"/>
  </cols>
  <sheetData>
    <row r="1" spans="1:34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33" t="s">
        <v>26</v>
      </c>
      <c r="AG1" s="33"/>
      <c r="AH1" s="33"/>
    </row>
    <row r="2" spans="1:34" ht="15" customHeight="1" x14ac:dyDescent="0.3">
      <c r="A2" s="1"/>
      <c r="B2" s="27" t="s">
        <v>38</v>
      </c>
      <c r="C2" s="27"/>
      <c r="D2" s="27"/>
      <c r="E2" s="27"/>
      <c r="F2" s="27"/>
      <c r="G2" s="27"/>
      <c r="H2" s="1"/>
      <c r="I2" s="1"/>
      <c r="J2" s="1"/>
      <c r="K2" s="1"/>
      <c r="L2" s="1"/>
      <c r="M2" s="1"/>
      <c r="N2" s="26" t="s">
        <v>54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34" ht="15.6" x14ac:dyDescent="0.3">
      <c r="A3" s="1"/>
      <c r="B3" s="26" t="s">
        <v>56</v>
      </c>
      <c r="C3" s="26"/>
      <c r="D3" s="26"/>
      <c r="E3" s="26"/>
      <c r="F3" s="26"/>
      <c r="G3" s="26"/>
      <c r="H3" s="2"/>
      <c r="I3" s="2"/>
      <c r="J3" s="2"/>
      <c r="K3" s="1"/>
      <c r="L3" s="1"/>
      <c r="M3" s="1"/>
      <c r="N3" s="1" t="s">
        <v>57</v>
      </c>
      <c r="O3" s="1" t="s">
        <v>61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4" t="s">
        <v>55</v>
      </c>
      <c r="O4" s="34"/>
      <c r="P4" s="34"/>
      <c r="Q4" s="34"/>
      <c r="R4" s="34"/>
      <c r="S4" s="34"/>
      <c r="T4" s="34"/>
      <c r="U4" s="34"/>
      <c r="V4" s="34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" customHeight="1" x14ac:dyDescent="0.3">
      <c r="A6" s="24" t="s">
        <v>0</v>
      </c>
      <c r="B6" s="25" t="s">
        <v>3</v>
      </c>
      <c r="C6" s="25" t="s">
        <v>4</v>
      </c>
      <c r="D6" s="25" t="s">
        <v>14</v>
      </c>
      <c r="E6" s="24" t="s">
        <v>5</v>
      </c>
      <c r="F6" s="24"/>
      <c r="G6" s="24"/>
      <c r="H6" s="30" t="s">
        <v>10</v>
      </c>
      <c r="I6" s="31"/>
      <c r="J6" s="31"/>
      <c r="K6" s="31"/>
      <c r="L6" s="31"/>
      <c r="M6" s="32"/>
      <c r="N6" s="25" t="s">
        <v>11</v>
      </c>
      <c r="O6" s="25"/>
      <c r="P6" s="25"/>
      <c r="Q6" s="30" t="s">
        <v>12</v>
      </c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2"/>
      <c r="AF6" s="25" t="s">
        <v>9</v>
      </c>
      <c r="AG6" s="25"/>
      <c r="AH6" s="25"/>
    </row>
    <row r="7" spans="1:34" ht="30" customHeight="1" x14ac:dyDescent="0.3">
      <c r="A7" s="24"/>
      <c r="B7" s="25"/>
      <c r="C7" s="25"/>
      <c r="D7" s="25"/>
      <c r="E7" s="28" t="s">
        <v>6</v>
      </c>
      <c r="F7" s="28" t="s">
        <v>7</v>
      </c>
      <c r="G7" s="28" t="s">
        <v>8</v>
      </c>
      <c r="H7" s="25" t="s">
        <v>22</v>
      </c>
      <c r="I7" s="25"/>
      <c r="J7" s="25"/>
      <c r="K7" s="25" t="s">
        <v>27</v>
      </c>
      <c r="L7" s="25"/>
      <c r="M7" s="25"/>
      <c r="N7" s="28" t="s">
        <v>6</v>
      </c>
      <c r="O7" s="28" t="s">
        <v>7</v>
      </c>
      <c r="P7" s="28" t="s">
        <v>8</v>
      </c>
      <c r="Q7" s="30" t="s">
        <v>28</v>
      </c>
      <c r="R7" s="31"/>
      <c r="S7" s="32"/>
      <c r="T7" s="30" t="s">
        <v>24</v>
      </c>
      <c r="U7" s="31"/>
      <c r="V7" s="32"/>
      <c r="W7" s="30" t="s">
        <v>29</v>
      </c>
      <c r="X7" s="31"/>
      <c r="Y7" s="32"/>
      <c r="Z7" s="30" t="s">
        <v>30</v>
      </c>
      <c r="AA7" s="31"/>
      <c r="AB7" s="32"/>
      <c r="AC7" s="30" t="s">
        <v>25</v>
      </c>
      <c r="AD7" s="31"/>
      <c r="AE7" s="32"/>
      <c r="AF7" s="28" t="s">
        <v>6</v>
      </c>
      <c r="AG7" s="28" t="s">
        <v>7</v>
      </c>
      <c r="AH7" s="28" t="s">
        <v>8</v>
      </c>
    </row>
    <row r="8" spans="1:34" ht="93.6" x14ac:dyDescent="0.3">
      <c r="A8" s="24"/>
      <c r="B8" s="25"/>
      <c r="C8" s="25"/>
      <c r="D8" s="25"/>
      <c r="E8" s="29"/>
      <c r="F8" s="29"/>
      <c r="G8" s="29"/>
      <c r="H8" s="11" t="s">
        <v>6</v>
      </c>
      <c r="I8" s="11" t="s">
        <v>7</v>
      </c>
      <c r="J8" s="11" t="s">
        <v>8</v>
      </c>
      <c r="K8" s="11" t="s">
        <v>6</v>
      </c>
      <c r="L8" s="11" t="s">
        <v>7</v>
      </c>
      <c r="M8" s="11" t="s">
        <v>8</v>
      </c>
      <c r="N8" s="29"/>
      <c r="O8" s="29"/>
      <c r="P8" s="29"/>
      <c r="Q8" s="11" t="s">
        <v>6</v>
      </c>
      <c r="R8" s="11" t="s">
        <v>7</v>
      </c>
      <c r="S8" s="11" t="s">
        <v>8</v>
      </c>
      <c r="T8" s="11" t="s">
        <v>6</v>
      </c>
      <c r="U8" s="11" t="s">
        <v>7</v>
      </c>
      <c r="V8" s="11" t="s">
        <v>8</v>
      </c>
      <c r="W8" s="11" t="s">
        <v>6</v>
      </c>
      <c r="X8" s="11" t="s">
        <v>7</v>
      </c>
      <c r="Y8" s="11" t="s">
        <v>8</v>
      </c>
      <c r="Z8" s="11" t="s">
        <v>6</v>
      </c>
      <c r="AA8" s="11" t="s">
        <v>7</v>
      </c>
      <c r="AB8" s="11" t="s">
        <v>8</v>
      </c>
      <c r="AC8" s="11" t="s">
        <v>6</v>
      </c>
      <c r="AD8" s="11" t="s">
        <v>7</v>
      </c>
      <c r="AE8" s="11" t="s">
        <v>8</v>
      </c>
      <c r="AF8" s="29"/>
      <c r="AG8" s="29"/>
      <c r="AH8" s="29"/>
    </row>
    <row r="9" spans="1:34" ht="15.6" x14ac:dyDescent="0.3">
      <c r="A9" s="12">
        <v>1</v>
      </c>
      <c r="B9" s="3" t="s">
        <v>43</v>
      </c>
      <c r="C9" s="3" t="s">
        <v>44</v>
      </c>
      <c r="D9" s="12">
        <v>15</v>
      </c>
      <c r="E9" s="3">
        <v>4</v>
      </c>
      <c r="F9" s="3">
        <v>8</v>
      </c>
      <c r="G9" s="3">
        <v>3</v>
      </c>
      <c r="H9" s="3">
        <v>3</v>
      </c>
      <c r="I9" s="3">
        <v>9</v>
      </c>
      <c r="J9" s="3">
        <v>3</v>
      </c>
      <c r="K9" s="3">
        <v>2</v>
      </c>
      <c r="L9" s="3">
        <v>6</v>
      </c>
      <c r="M9" s="3">
        <v>7</v>
      </c>
      <c r="N9" s="3">
        <v>1</v>
      </c>
      <c r="O9" s="3">
        <v>11</v>
      </c>
      <c r="P9" s="3">
        <v>3</v>
      </c>
      <c r="Q9" s="3">
        <v>0</v>
      </c>
      <c r="R9" s="3">
        <v>10</v>
      </c>
      <c r="S9" s="3">
        <v>5</v>
      </c>
      <c r="T9" s="3">
        <v>0</v>
      </c>
      <c r="U9" s="3">
        <v>13</v>
      </c>
      <c r="V9" s="3">
        <v>2</v>
      </c>
      <c r="W9" s="3">
        <v>0</v>
      </c>
      <c r="X9" s="3">
        <v>14</v>
      </c>
      <c r="Y9" s="3">
        <v>1</v>
      </c>
      <c r="Z9" s="3">
        <v>0</v>
      </c>
      <c r="AA9" s="3">
        <v>14</v>
      </c>
      <c r="AB9" s="3">
        <v>1</v>
      </c>
      <c r="AC9" s="3">
        <v>0</v>
      </c>
      <c r="AD9" s="3">
        <v>10</v>
      </c>
      <c r="AE9" s="3">
        <v>5</v>
      </c>
      <c r="AF9" s="3">
        <v>0</v>
      </c>
      <c r="AG9" s="3">
        <v>12</v>
      </c>
      <c r="AH9" s="3">
        <v>3</v>
      </c>
    </row>
    <row r="10" spans="1:34" ht="15.6" x14ac:dyDescent="0.3">
      <c r="A10" s="12">
        <v>2</v>
      </c>
      <c r="B10" s="3"/>
      <c r="C10" s="3"/>
      <c r="D10" s="1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5.6" x14ac:dyDescent="0.3">
      <c r="A11" s="12">
        <v>3</v>
      </c>
      <c r="B11" s="3"/>
      <c r="C11" s="3"/>
      <c r="D11" s="1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5.6" x14ac:dyDescent="0.3">
      <c r="A12" s="12">
        <v>4</v>
      </c>
      <c r="B12" s="3"/>
      <c r="C12" s="3"/>
      <c r="D12" s="1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5.6" x14ac:dyDescent="0.3">
      <c r="A13" s="12">
        <v>5</v>
      </c>
      <c r="B13" s="3"/>
      <c r="C13" s="3"/>
      <c r="D13" s="1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5.6" x14ac:dyDescent="0.3">
      <c r="A14" s="12">
        <v>6</v>
      </c>
      <c r="B14" s="3"/>
      <c r="C14" s="3"/>
      <c r="D14" s="1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15.6" x14ac:dyDescent="0.3">
      <c r="A15" s="12">
        <v>7</v>
      </c>
      <c r="B15" s="3"/>
      <c r="C15" s="3"/>
      <c r="D15" s="1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15.6" x14ac:dyDescent="0.3">
      <c r="A16" s="21" t="s">
        <v>15</v>
      </c>
      <c r="B16" s="22"/>
      <c r="C16" s="23"/>
      <c r="D16" s="4">
        <f>SUM(D9:D15)</f>
        <v>15</v>
      </c>
      <c r="E16" s="12">
        <f t="shared" ref="E16:AH16" si="0">SUM(E9:E15)</f>
        <v>4</v>
      </c>
      <c r="F16" s="12">
        <f t="shared" si="0"/>
        <v>8</v>
      </c>
      <c r="G16" s="12">
        <f t="shared" si="0"/>
        <v>3</v>
      </c>
      <c r="H16" s="12">
        <f t="shared" si="0"/>
        <v>3</v>
      </c>
      <c r="I16" s="12">
        <f t="shared" si="0"/>
        <v>9</v>
      </c>
      <c r="J16" s="12">
        <f t="shared" si="0"/>
        <v>3</v>
      </c>
      <c r="K16" s="12">
        <f t="shared" si="0"/>
        <v>2</v>
      </c>
      <c r="L16" s="12">
        <f t="shared" si="0"/>
        <v>6</v>
      </c>
      <c r="M16" s="12">
        <f t="shared" si="0"/>
        <v>7</v>
      </c>
      <c r="N16" s="12">
        <f t="shared" si="0"/>
        <v>1</v>
      </c>
      <c r="O16" s="12">
        <f t="shared" si="0"/>
        <v>11</v>
      </c>
      <c r="P16" s="12">
        <f t="shared" si="0"/>
        <v>3</v>
      </c>
      <c r="Q16" s="12">
        <f t="shared" si="0"/>
        <v>0</v>
      </c>
      <c r="R16" s="12">
        <f t="shared" si="0"/>
        <v>10</v>
      </c>
      <c r="S16" s="12">
        <f t="shared" si="0"/>
        <v>5</v>
      </c>
      <c r="T16" s="12">
        <f t="shared" si="0"/>
        <v>0</v>
      </c>
      <c r="U16" s="12">
        <f t="shared" si="0"/>
        <v>13</v>
      </c>
      <c r="V16" s="12">
        <f t="shared" si="0"/>
        <v>2</v>
      </c>
      <c r="W16" s="12">
        <f t="shared" si="0"/>
        <v>0</v>
      </c>
      <c r="X16" s="12">
        <f t="shared" si="0"/>
        <v>14</v>
      </c>
      <c r="Y16" s="12">
        <f t="shared" si="0"/>
        <v>1</v>
      </c>
      <c r="Z16" s="12">
        <f t="shared" si="0"/>
        <v>0</v>
      </c>
      <c r="AA16" s="12">
        <f t="shared" si="0"/>
        <v>14</v>
      </c>
      <c r="AB16" s="12">
        <f t="shared" si="0"/>
        <v>1</v>
      </c>
      <c r="AC16" s="12">
        <f t="shared" si="0"/>
        <v>0</v>
      </c>
      <c r="AD16" s="12">
        <f t="shared" si="0"/>
        <v>10</v>
      </c>
      <c r="AE16" s="12">
        <f t="shared" si="0"/>
        <v>5</v>
      </c>
      <c r="AF16" s="12">
        <f t="shared" si="0"/>
        <v>0</v>
      </c>
      <c r="AG16" s="12">
        <f t="shared" si="0"/>
        <v>12</v>
      </c>
      <c r="AH16" s="12">
        <f t="shared" si="0"/>
        <v>3</v>
      </c>
    </row>
    <row r="17" spans="1:34" ht="15.6" x14ac:dyDescent="0.3">
      <c r="A17" s="21" t="s">
        <v>16</v>
      </c>
      <c r="B17" s="22"/>
      <c r="C17" s="22"/>
      <c r="D17" s="17">
        <f>D16*100/D16</f>
        <v>100</v>
      </c>
      <c r="E17" s="9">
        <f>E16*100/D16</f>
        <v>26.666666666666668</v>
      </c>
      <c r="F17" s="10">
        <f>F16*100/D16</f>
        <v>53.333333333333336</v>
      </c>
      <c r="G17" s="10">
        <f>G16*100/D16</f>
        <v>20</v>
      </c>
      <c r="H17" s="7">
        <f>H16*100/D16</f>
        <v>20</v>
      </c>
      <c r="I17" s="7">
        <f>I16*100/D16</f>
        <v>60</v>
      </c>
      <c r="J17" s="7">
        <f>J16*100/D16</f>
        <v>20</v>
      </c>
      <c r="K17" s="7">
        <v>13</v>
      </c>
      <c r="L17" s="7">
        <f>L16*100/D16</f>
        <v>40</v>
      </c>
      <c r="M17" s="7">
        <v>47</v>
      </c>
      <c r="N17" s="7">
        <v>7</v>
      </c>
      <c r="O17" s="7">
        <v>73</v>
      </c>
      <c r="P17" s="7">
        <f>P16*100/D16</f>
        <v>20</v>
      </c>
      <c r="Q17" s="7">
        <f>Q16*100/D16</f>
        <v>0</v>
      </c>
      <c r="R17" s="7">
        <v>67</v>
      </c>
      <c r="S17" s="7">
        <v>33</v>
      </c>
      <c r="T17" s="7">
        <f>T16*100/D16</f>
        <v>0</v>
      </c>
      <c r="U17" s="7">
        <v>87</v>
      </c>
      <c r="V17" s="7">
        <v>13</v>
      </c>
      <c r="W17" s="7">
        <f>W16*100/D16</f>
        <v>0</v>
      </c>
      <c r="X17" s="7">
        <v>93</v>
      </c>
      <c r="Y17" s="7">
        <v>7</v>
      </c>
      <c r="Z17" s="7">
        <f>Z16*100/D16</f>
        <v>0</v>
      </c>
      <c r="AA17" s="7">
        <v>93</v>
      </c>
      <c r="AB17" s="7">
        <v>7</v>
      </c>
      <c r="AC17" s="7">
        <f>AC16*100/D16</f>
        <v>0</v>
      </c>
      <c r="AD17" s="7">
        <v>67</v>
      </c>
      <c r="AE17" s="7">
        <v>33</v>
      </c>
      <c r="AF17" s="7">
        <f>AF16*100/D16</f>
        <v>0</v>
      </c>
      <c r="AG17" s="7">
        <f>AG16*100/D16</f>
        <v>80</v>
      </c>
      <c r="AH17" s="7">
        <f>AH16*100/D16</f>
        <v>20</v>
      </c>
    </row>
  </sheetData>
  <mergeCells count="32">
    <mergeCell ref="N2:AH2"/>
    <mergeCell ref="Q6:AE6"/>
    <mergeCell ref="N4:V4"/>
    <mergeCell ref="AF1:AH1"/>
    <mergeCell ref="A17:C17"/>
    <mergeCell ref="A16:C16"/>
    <mergeCell ref="A6:A8"/>
    <mergeCell ref="B6:B8"/>
    <mergeCell ref="C6:C8"/>
    <mergeCell ref="D6:D8"/>
    <mergeCell ref="E6:G6"/>
    <mergeCell ref="B2:G2"/>
    <mergeCell ref="B3:G3"/>
    <mergeCell ref="Q7:S7"/>
    <mergeCell ref="T7:V7"/>
    <mergeCell ref="W7:Y7"/>
    <mergeCell ref="H6:M6"/>
    <mergeCell ref="H7:J7"/>
    <mergeCell ref="K7:M7"/>
    <mergeCell ref="N6:P6"/>
    <mergeCell ref="AF6:AH6"/>
    <mergeCell ref="Z7:AB7"/>
    <mergeCell ref="AC7:AE7"/>
    <mergeCell ref="P7:P8"/>
    <mergeCell ref="AF7:AF8"/>
    <mergeCell ref="AG7:AG8"/>
    <mergeCell ref="AH7:AH8"/>
    <mergeCell ref="E7:E8"/>
    <mergeCell ref="F7:F8"/>
    <mergeCell ref="G7:G8"/>
    <mergeCell ref="N7:N8"/>
    <mergeCell ref="O7:O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tabSelected="1" topLeftCell="D1" zoomScale="70" zoomScaleNormal="70" workbookViewId="0">
      <selection activeCell="U5" sqref="U5"/>
    </sheetView>
  </sheetViews>
  <sheetFormatPr defaultRowHeight="14.4" x14ac:dyDescent="0.3"/>
  <cols>
    <col min="2" max="2" width="20.44140625" customWidth="1"/>
    <col min="3" max="3" width="24.109375" customWidth="1"/>
  </cols>
  <sheetData>
    <row r="1" spans="1:37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33" t="s">
        <v>26</v>
      </c>
      <c r="AJ1" s="33"/>
      <c r="AK1" s="33"/>
    </row>
    <row r="2" spans="1:37" ht="15" customHeight="1" x14ac:dyDescent="0.3">
      <c r="A2" s="1"/>
      <c r="B2" s="27" t="s">
        <v>39</v>
      </c>
      <c r="C2" s="27"/>
      <c r="D2" s="27"/>
      <c r="E2" s="27"/>
      <c r="F2" s="27"/>
      <c r="G2" s="27"/>
      <c r="H2" s="1"/>
      <c r="I2" s="1"/>
      <c r="J2" s="1"/>
      <c r="K2" s="1"/>
      <c r="L2" s="1"/>
      <c r="M2" s="1"/>
      <c r="N2" s="1"/>
      <c r="O2" s="1"/>
      <c r="P2" s="1"/>
      <c r="Q2" s="26" t="s">
        <v>54</v>
      </c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7" ht="15.6" x14ac:dyDescent="0.3">
      <c r="A3" s="1"/>
      <c r="B3" s="26" t="s">
        <v>56</v>
      </c>
      <c r="C3" s="26"/>
      <c r="D3" s="26"/>
      <c r="E3" s="26"/>
      <c r="F3" s="26"/>
      <c r="G3" s="26"/>
      <c r="H3" s="2"/>
      <c r="I3" s="2"/>
      <c r="J3" s="2"/>
      <c r="K3" s="2"/>
      <c r="L3" s="2"/>
      <c r="M3" s="2"/>
      <c r="N3" s="2"/>
      <c r="O3" s="2"/>
      <c r="P3" s="2"/>
      <c r="Q3" s="1" t="s">
        <v>62</v>
      </c>
      <c r="R3" s="1" t="s">
        <v>63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4" t="s">
        <v>55</v>
      </c>
      <c r="R4" s="34"/>
      <c r="S4" s="34"/>
      <c r="T4" s="34"/>
      <c r="U4" s="34"/>
      <c r="V4" s="34"/>
      <c r="W4" s="34"/>
      <c r="X4" s="34"/>
      <c r="Y4" s="34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60.75" customHeight="1" x14ac:dyDescent="0.3">
      <c r="A6" s="24" t="s">
        <v>0</v>
      </c>
      <c r="B6" s="25" t="s">
        <v>3</v>
      </c>
      <c r="C6" s="25" t="s">
        <v>4</v>
      </c>
      <c r="D6" s="25" t="s">
        <v>14</v>
      </c>
      <c r="E6" s="24" t="s">
        <v>5</v>
      </c>
      <c r="F6" s="24"/>
      <c r="G6" s="24"/>
      <c r="H6" s="30" t="s">
        <v>10</v>
      </c>
      <c r="I6" s="31"/>
      <c r="J6" s="31"/>
      <c r="K6" s="31"/>
      <c r="L6" s="31"/>
      <c r="M6" s="31"/>
      <c r="N6" s="31"/>
      <c r="O6" s="31"/>
      <c r="P6" s="32"/>
      <c r="Q6" s="25" t="s">
        <v>11</v>
      </c>
      <c r="R6" s="25"/>
      <c r="S6" s="25"/>
      <c r="T6" s="30" t="s">
        <v>12</v>
      </c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2"/>
      <c r="AI6" s="25" t="s">
        <v>9</v>
      </c>
      <c r="AJ6" s="25"/>
      <c r="AK6" s="25"/>
    </row>
    <row r="7" spans="1:37" ht="29.25" customHeight="1" x14ac:dyDescent="0.3">
      <c r="A7" s="24"/>
      <c r="B7" s="25"/>
      <c r="C7" s="25"/>
      <c r="D7" s="25"/>
      <c r="E7" s="28" t="s">
        <v>6</v>
      </c>
      <c r="F7" s="28" t="s">
        <v>7</v>
      </c>
      <c r="G7" s="28" t="s">
        <v>8</v>
      </c>
      <c r="H7" s="25" t="s">
        <v>22</v>
      </c>
      <c r="I7" s="25"/>
      <c r="J7" s="25"/>
      <c r="K7" s="25" t="s">
        <v>27</v>
      </c>
      <c r="L7" s="25"/>
      <c r="M7" s="25"/>
      <c r="N7" s="25" t="s">
        <v>33</v>
      </c>
      <c r="O7" s="25"/>
      <c r="P7" s="25"/>
      <c r="Q7" s="28" t="s">
        <v>6</v>
      </c>
      <c r="R7" s="28" t="s">
        <v>7</v>
      </c>
      <c r="S7" s="28" t="s">
        <v>8</v>
      </c>
      <c r="T7" s="30" t="s">
        <v>28</v>
      </c>
      <c r="U7" s="31"/>
      <c r="V7" s="32"/>
      <c r="W7" s="30" t="s">
        <v>24</v>
      </c>
      <c r="X7" s="31"/>
      <c r="Y7" s="32"/>
      <c r="Z7" s="30" t="s">
        <v>29</v>
      </c>
      <c r="AA7" s="31"/>
      <c r="AB7" s="32"/>
      <c r="AC7" s="30" t="s">
        <v>30</v>
      </c>
      <c r="AD7" s="31"/>
      <c r="AE7" s="32"/>
      <c r="AF7" s="30" t="s">
        <v>25</v>
      </c>
      <c r="AG7" s="31"/>
      <c r="AH7" s="32"/>
      <c r="AI7" s="28" t="s">
        <v>6</v>
      </c>
      <c r="AJ7" s="28" t="s">
        <v>7</v>
      </c>
      <c r="AK7" s="28" t="s">
        <v>8</v>
      </c>
    </row>
    <row r="8" spans="1:37" ht="84.75" customHeight="1" x14ac:dyDescent="0.3">
      <c r="A8" s="24"/>
      <c r="B8" s="25"/>
      <c r="C8" s="25"/>
      <c r="D8" s="25"/>
      <c r="E8" s="29"/>
      <c r="F8" s="29"/>
      <c r="G8" s="29"/>
      <c r="H8" s="11" t="s">
        <v>6</v>
      </c>
      <c r="I8" s="11" t="s">
        <v>7</v>
      </c>
      <c r="J8" s="11" t="s">
        <v>8</v>
      </c>
      <c r="K8" s="11" t="s">
        <v>6</v>
      </c>
      <c r="L8" s="11" t="s">
        <v>7</v>
      </c>
      <c r="M8" s="11" t="s">
        <v>8</v>
      </c>
      <c r="N8" s="11" t="s">
        <v>6</v>
      </c>
      <c r="O8" s="11" t="s">
        <v>7</v>
      </c>
      <c r="P8" s="11" t="s">
        <v>8</v>
      </c>
      <c r="Q8" s="29"/>
      <c r="R8" s="29"/>
      <c r="S8" s="29"/>
      <c r="T8" s="11" t="s">
        <v>6</v>
      </c>
      <c r="U8" s="11" t="s">
        <v>7</v>
      </c>
      <c r="V8" s="11" t="s">
        <v>8</v>
      </c>
      <c r="W8" s="11" t="s">
        <v>6</v>
      </c>
      <c r="X8" s="11" t="s">
        <v>7</v>
      </c>
      <c r="Y8" s="11" t="s">
        <v>8</v>
      </c>
      <c r="Z8" s="11" t="s">
        <v>6</v>
      </c>
      <c r="AA8" s="11" t="s">
        <v>7</v>
      </c>
      <c r="AB8" s="11" t="s">
        <v>8</v>
      </c>
      <c r="AC8" s="11" t="s">
        <v>6</v>
      </c>
      <c r="AD8" s="11" t="s">
        <v>7</v>
      </c>
      <c r="AE8" s="11" t="s">
        <v>8</v>
      </c>
      <c r="AF8" s="11" t="s">
        <v>6</v>
      </c>
      <c r="AG8" s="11" t="s">
        <v>7</v>
      </c>
      <c r="AH8" s="11" t="s">
        <v>8</v>
      </c>
      <c r="AI8" s="29"/>
      <c r="AJ8" s="29"/>
      <c r="AK8" s="29"/>
    </row>
    <row r="9" spans="1:37" ht="15.6" x14ac:dyDescent="0.3">
      <c r="A9" s="12">
        <v>1</v>
      </c>
      <c r="B9" s="3" t="s">
        <v>45</v>
      </c>
      <c r="C9" s="3" t="s">
        <v>46</v>
      </c>
      <c r="D9" s="12">
        <v>21</v>
      </c>
      <c r="E9" s="3">
        <v>11</v>
      </c>
      <c r="F9" s="3">
        <v>10</v>
      </c>
      <c r="G9" s="3">
        <v>0</v>
      </c>
      <c r="H9" s="3">
        <v>9</v>
      </c>
      <c r="I9" s="3">
        <v>6</v>
      </c>
      <c r="J9" s="3">
        <v>6</v>
      </c>
      <c r="K9" s="3">
        <v>10</v>
      </c>
      <c r="L9" s="3">
        <v>7</v>
      </c>
      <c r="M9" s="3">
        <v>4</v>
      </c>
      <c r="N9" s="3">
        <v>11</v>
      </c>
      <c r="O9" s="3">
        <v>6</v>
      </c>
      <c r="P9" s="3">
        <v>4</v>
      </c>
      <c r="Q9" s="3">
        <v>11</v>
      </c>
      <c r="R9" s="3">
        <v>6</v>
      </c>
      <c r="S9" s="3">
        <v>4</v>
      </c>
      <c r="T9" s="3">
        <v>10</v>
      </c>
      <c r="U9" s="3">
        <v>9</v>
      </c>
      <c r="V9" s="3">
        <v>2</v>
      </c>
      <c r="W9" s="3">
        <v>10</v>
      </c>
      <c r="X9" s="3">
        <v>9</v>
      </c>
      <c r="Y9" s="3">
        <v>2</v>
      </c>
      <c r="Z9" s="3">
        <v>10</v>
      </c>
      <c r="AA9" s="3">
        <v>7</v>
      </c>
      <c r="AB9" s="3">
        <v>4</v>
      </c>
      <c r="AC9" s="3">
        <v>12</v>
      </c>
      <c r="AD9" s="3">
        <v>5</v>
      </c>
      <c r="AE9" s="3">
        <v>4</v>
      </c>
      <c r="AF9" s="3">
        <v>8</v>
      </c>
      <c r="AG9" s="3">
        <v>10</v>
      </c>
      <c r="AH9" s="3">
        <v>3</v>
      </c>
      <c r="AI9" s="3">
        <v>14</v>
      </c>
      <c r="AJ9" s="3">
        <v>4</v>
      </c>
      <c r="AK9" s="3">
        <v>3</v>
      </c>
    </row>
    <row r="10" spans="1:37" ht="15.6" x14ac:dyDescent="0.3">
      <c r="A10" s="12">
        <v>2</v>
      </c>
      <c r="B10" s="3"/>
      <c r="C10" s="3"/>
      <c r="D10" s="1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ht="15.6" x14ac:dyDescent="0.3">
      <c r="A11" s="12">
        <v>3</v>
      </c>
      <c r="B11" s="3"/>
      <c r="C11" s="3"/>
      <c r="D11" s="1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6" x14ac:dyDescent="0.3">
      <c r="A12" s="12">
        <v>4</v>
      </c>
      <c r="B12" s="3"/>
      <c r="C12" s="3"/>
      <c r="D12" s="1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6" x14ac:dyDescent="0.3">
      <c r="A13" s="12">
        <v>5</v>
      </c>
      <c r="B13" s="3"/>
      <c r="C13" s="3"/>
      <c r="D13" s="1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6" x14ac:dyDescent="0.3">
      <c r="A14" s="12">
        <v>6</v>
      </c>
      <c r="B14" s="3"/>
      <c r="C14" s="3"/>
      <c r="D14" s="1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6" x14ac:dyDescent="0.3">
      <c r="A15" s="12">
        <v>7</v>
      </c>
      <c r="B15" s="3"/>
      <c r="C15" s="3"/>
      <c r="D15" s="1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6" x14ac:dyDescent="0.3">
      <c r="A16" s="21" t="s">
        <v>15</v>
      </c>
      <c r="B16" s="22"/>
      <c r="C16" s="23"/>
      <c r="D16" s="16">
        <f>SUM(D9:D15)</f>
        <v>21</v>
      </c>
      <c r="E16" s="7">
        <f t="shared" ref="E16:AK16" si="0">SUM(E9:E15)</f>
        <v>11</v>
      </c>
      <c r="F16" s="7">
        <f t="shared" si="0"/>
        <v>10</v>
      </c>
      <c r="G16" s="7">
        <f t="shared" si="0"/>
        <v>0</v>
      </c>
      <c r="H16" s="7">
        <f t="shared" si="0"/>
        <v>9</v>
      </c>
      <c r="I16" s="7">
        <f t="shared" si="0"/>
        <v>6</v>
      </c>
      <c r="J16" s="7">
        <f t="shared" si="0"/>
        <v>6</v>
      </c>
      <c r="K16" s="7">
        <f t="shared" si="0"/>
        <v>10</v>
      </c>
      <c r="L16" s="7">
        <f t="shared" si="0"/>
        <v>7</v>
      </c>
      <c r="M16" s="7">
        <f t="shared" si="0"/>
        <v>4</v>
      </c>
      <c r="N16" s="7">
        <f t="shared" si="0"/>
        <v>11</v>
      </c>
      <c r="O16" s="7">
        <f t="shared" si="0"/>
        <v>6</v>
      </c>
      <c r="P16" s="7">
        <f t="shared" si="0"/>
        <v>4</v>
      </c>
      <c r="Q16" s="7">
        <f t="shared" si="0"/>
        <v>11</v>
      </c>
      <c r="R16" s="7">
        <f t="shared" si="0"/>
        <v>6</v>
      </c>
      <c r="S16" s="7">
        <f t="shared" si="0"/>
        <v>4</v>
      </c>
      <c r="T16" s="7">
        <f t="shared" si="0"/>
        <v>10</v>
      </c>
      <c r="U16" s="7">
        <f t="shared" si="0"/>
        <v>9</v>
      </c>
      <c r="V16" s="7">
        <f t="shared" si="0"/>
        <v>2</v>
      </c>
      <c r="W16" s="7">
        <f t="shared" si="0"/>
        <v>10</v>
      </c>
      <c r="X16" s="7">
        <f t="shared" si="0"/>
        <v>9</v>
      </c>
      <c r="Y16" s="7">
        <f t="shared" si="0"/>
        <v>2</v>
      </c>
      <c r="Z16" s="7">
        <f t="shared" si="0"/>
        <v>10</v>
      </c>
      <c r="AA16" s="7">
        <f t="shared" si="0"/>
        <v>7</v>
      </c>
      <c r="AB16" s="7">
        <f t="shared" si="0"/>
        <v>4</v>
      </c>
      <c r="AC16" s="7">
        <f t="shared" si="0"/>
        <v>12</v>
      </c>
      <c r="AD16" s="7">
        <f t="shared" si="0"/>
        <v>5</v>
      </c>
      <c r="AE16" s="7">
        <f t="shared" si="0"/>
        <v>4</v>
      </c>
      <c r="AF16" s="7">
        <f t="shared" si="0"/>
        <v>8</v>
      </c>
      <c r="AG16" s="7">
        <f t="shared" si="0"/>
        <v>10</v>
      </c>
      <c r="AH16" s="7">
        <f t="shared" si="0"/>
        <v>3</v>
      </c>
      <c r="AI16" s="7">
        <f t="shared" si="0"/>
        <v>14</v>
      </c>
      <c r="AJ16" s="7">
        <f t="shared" si="0"/>
        <v>4</v>
      </c>
      <c r="AK16" s="7">
        <f t="shared" si="0"/>
        <v>3</v>
      </c>
    </row>
    <row r="17" spans="1:37" ht="15.6" x14ac:dyDescent="0.3">
      <c r="A17" s="21" t="s">
        <v>16</v>
      </c>
      <c r="B17" s="22"/>
      <c r="C17" s="22"/>
      <c r="D17" s="17">
        <f>D16*100/D16</f>
        <v>100</v>
      </c>
      <c r="E17" s="9">
        <f>E16*100/D16</f>
        <v>52.38095238095238</v>
      </c>
      <c r="F17" s="10">
        <f>F16*100/D16</f>
        <v>47.61904761904762</v>
      </c>
      <c r="G17" s="10">
        <f>G16*100/D16</f>
        <v>0</v>
      </c>
      <c r="H17" s="7">
        <v>43</v>
      </c>
      <c r="I17" s="7">
        <v>28</v>
      </c>
      <c r="J17" s="7">
        <v>29</v>
      </c>
      <c r="K17" s="7">
        <v>48</v>
      </c>
      <c r="L17" s="7">
        <v>33</v>
      </c>
      <c r="M17" s="7">
        <v>19</v>
      </c>
      <c r="N17" s="7">
        <v>52</v>
      </c>
      <c r="O17" s="7">
        <v>29</v>
      </c>
      <c r="P17" s="7">
        <v>19</v>
      </c>
      <c r="Q17" s="7">
        <v>52</v>
      </c>
      <c r="R17" s="7">
        <v>29</v>
      </c>
      <c r="S17" s="7">
        <v>19</v>
      </c>
      <c r="T17" s="7">
        <v>48</v>
      </c>
      <c r="U17" s="7">
        <v>43</v>
      </c>
      <c r="V17" s="7">
        <v>9</v>
      </c>
      <c r="W17" s="7">
        <v>48</v>
      </c>
      <c r="X17" s="7">
        <v>43</v>
      </c>
      <c r="Y17" s="7">
        <v>9</v>
      </c>
      <c r="Z17" s="7">
        <v>48</v>
      </c>
      <c r="AA17" s="7">
        <v>33</v>
      </c>
      <c r="AB17" s="7">
        <v>19</v>
      </c>
      <c r="AC17" s="7">
        <v>57</v>
      </c>
      <c r="AD17" s="7">
        <v>24</v>
      </c>
      <c r="AE17" s="7">
        <v>19</v>
      </c>
      <c r="AF17" s="7">
        <v>38</v>
      </c>
      <c r="AG17" s="7">
        <v>48</v>
      </c>
      <c r="AH17" s="7">
        <v>14</v>
      </c>
      <c r="AI17" s="7">
        <v>67</v>
      </c>
      <c r="AJ17" s="7">
        <v>19</v>
      </c>
      <c r="AK17" s="7">
        <v>14</v>
      </c>
    </row>
  </sheetData>
  <mergeCells count="33">
    <mergeCell ref="AI1:AK1"/>
    <mergeCell ref="B3:G3"/>
    <mergeCell ref="H6:P6"/>
    <mergeCell ref="D6:D8"/>
    <mergeCell ref="E6:G6"/>
    <mergeCell ref="H7:J7"/>
    <mergeCell ref="Q7:Q8"/>
    <mergeCell ref="R7:R8"/>
    <mergeCell ref="S7:S8"/>
    <mergeCell ref="T7:V7"/>
    <mergeCell ref="W7:Y7"/>
    <mergeCell ref="Q6:S6"/>
    <mergeCell ref="AI6:AK6"/>
    <mergeCell ref="Q2:AK2"/>
    <mergeCell ref="AJ7:AJ8"/>
    <mergeCell ref="AK7:AK8"/>
    <mergeCell ref="A17:C17"/>
    <mergeCell ref="A16:C16"/>
    <mergeCell ref="A6:A8"/>
    <mergeCell ref="B6:B8"/>
    <mergeCell ref="C6:C8"/>
    <mergeCell ref="AI7:AI8"/>
    <mergeCell ref="Z7:AB7"/>
    <mergeCell ref="AC7:AE7"/>
    <mergeCell ref="AF7:AH7"/>
    <mergeCell ref="B2:G2"/>
    <mergeCell ref="K7:M7"/>
    <mergeCell ref="N7:P7"/>
    <mergeCell ref="E7:E8"/>
    <mergeCell ref="F7:F8"/>
    <mergeCell ref="G7:G8"/>
    <mergeCell ref="Q4:Y4"/>
    <mergeCell ref="T6:A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topLeftCell="F1" zoomScale="80" zoomScaleNormal="80" workbookViewId="0">
      <selection activeCell="Q3" sqref="Q3:Z3"/>
    </sheetView>
  </sheetViews>
  <sheetFormatPr defaultRowHeight="14.4" x14ac:dyDescent="0.3"/>
  <cols>
    <col min="2" max="2" width="21.6640625" customWidth="1"/>
    <col min="3" max="3" width="22.6640625" customWidth="1"/>
    <col min="4" max="4" width="11.109375" customWidth="1"/>
  </cols>
  <sheetData>
    <row r="1" spans="1:37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33" t="s">
        <v>26</v>
      </c>
      <c r="AJ1" s="33"/>
      <c r="AK1" s="33"/>
    </row>
    <row r="2" spans="1:37" ht="15" customHeight="1" x14ac:dyDescent="0.3">
      <c r="A2" s="1"/>
      <c r="B2" s="27" t="s">
        <v>40</v>
      </c>
      <c r="C2" s="27"/>
      <c r="D2" s="27"/>
      <c r="E2" s="27"/>
      <c r="F2" s="27"/>
      <c r="G2" s="27"/>
      <c r="H2" s="1"/>
      <c r="I2" s="1"/>
      <c r="J2" s="1"/>
      <c r="K2" s="1"/>
      <c r="L2" s="1"/>
      <c r="M2" s="1"/>
      <c r="N2" s="1"/>
      <c r="O2" s="1"/>
      <c r="P2" s="1"/>
      <c r="Q2" s="26" t="s">
        <v>54</v>
      </c>
      <c r="R2" s="26"/>
      <c r="S2" s="26"/>
      <c r="T2" s="26"/>
      <c r="U2" s="26"/>
      <c r="V2" s="26"/>
      <c r="W2" s="26"/>
      <c r="X2" s="26"/>
      <c r="Y2" s="26"/>
      <c r="Z2" s="26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5.6" x14ac:dyDescent="0.3">
      <c r="A3" s="1"/>
      <c r="B3" s="26" t="s">
        <v>56</v>
      </c>
      <c r="C3" s="26"/>
      <c r="D3" s="26"/>
      <c r="E3" s="26"/>
      <c r="F3" s="26"/>
      <c r="G3" s="26"/>
      <c r="H3" s="2"/>
      <c r="I3" s="2"/>
      <c r="J3" s="2"/>
      <c r="K3" s="2"/>
      <c r="L3" s="2"/>
      <c r="M3" s="2"/>
      <c r="N3" s="2"/>
      <c r="O3" s="2"/>
      <c r="P3" s="2"/>
      <c r="Q3" s="26" t="s">
        <v>59</v>
      </c>
      <c r="R3" s="26"/>
      <c r="S3" s="26"/>
      <c r="T3" s="26"/>
      <c r="U3" s="26"/>
      <c r="V3" s="26"/>
      <c r="W3" s="26"/>
      <c r="X3" s="26"/>
      <c r="Y3" s="26"/>
      <c r="Z3" s="26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4" t="s">
        <v>55</v>
      </c>
      <c r="R4" s="34"/>
      <c r="S4" s="34"/>
      <c r="T4" s="34"/>
      <c r="U4" s="34"/>
      <c r="V4" s="34"/>
      <c r="W4" s="34"/>
      <c r="X4" s="34"/>
      <c r="Y4" s="34"/>
      <c r="Z4" s="34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55.5" customHeight="1" x14ac:dyDescent="0.3">
      <c r="A6" s="24" t="s">
        <v>0</v>
      </c>
      <c r="B6" s="25" t="s">
        <v>3</v>
      </c>
      <c r="C6" s="25" t="s">
        <v>4</v>
      </c>
      <c r="D6" s="25" t="s">
        <v>14</v>
      </c>
      <c r="E6" s="24" t="s">
        <v>5</v>
      </c>
      <c r="F6" s="24"/>
      <c r="G6" s="24"/>
      <c r="H6" s="30" t="s">
        <v>10</v>
      </c>
      <c r="I6" s="31"/>
      <c r="J6" s="31"/>
      <c r="K6" s="31"/>
      <c r="L6" s="31"/>
      <c r="M6" s="31"/>
      <c r="N6" s="31"/>
      <c r="O6" s="31"/>
      <c r="P6" s="32"/>
      <c r="Q6" s="25" t="s">
        <v>11</v>
      </c>
      <c r="R6" s="25"/>
      <c r="S6" s="25"/>
      <c r="T6" s="30" t="s">
        <v>12</v>
      </c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2"/>
      <c r="AI6" s="25" t="s">
        <v>9</v>
      </c>
      <c r="AJ6" s="25"/>
      <c r="AK6" s="25"/>
    </row>
    <row r="7" spans="1:37" ht="15" customHeight="1" x14ac:dyDescent="0.3">
      <c r="A7" s="24"/>
      <c r="B7" s="25"/>
      <c r="C7" s="25"/>
      <c r="D7" s="25"/>
      <c r="E7" s="28" t="s">
        <v>6</v>
      </c>
      <c r="F7" s="28" t="s">
        <v>7</v>
      </c>
      <c r="G7" s="28" t="s">
        <v>8</v>
      </c>
      <c r="H7" s="30" t="s">
        <v>22</v>
      </c>
      <c r="I7" s="31"/>
      <c r="J7" s="32"/>
      <c r="K7" s="30" t="s">
        <v>27</v>
      </c>
      <c r="L7" s="31"/>
      <c r="M7" s="32"/>
      <c r="N7" s="30" t="s">
        <v>33</v>
      </c>
      <c r="O7" s="31"/>
      <c r="P7" s="32"/>
      <c r="Q7" s="28" t="s">
        <v>6</v>
      </c>
      <c r="R7" s="28" t="s">
        <v>7</v>
      </c>
      <c r="S7" s="28" t="s">
        <v>8</v>
      </c>
      <c r="T7" s="30" t="s">
        <v>28</v>
      </c>
      <c r="U7" s="31"/>
      <c r="V7" s="32"/>
      <c r="W7" s="30" t="s">
        <v>24</v>
      </c>
      <c r="X7" s="31"/>
      <c r="Y7" s="32"/>
      <c r="Z7" s="30" t="s">
        <v>29</v>
      </c>
      <c r="AA7" s="31"/>
      <c r="AB7" s="32"/>
      <c r="AC7" s="30" t="s">
        <v>30</v>
      </c>
      <c r="AD7" s="31"/>
      <c r="AE7" s="32"/>
      <c r="AF7" s="30" t="s">
        <v>25</v>
      </c>
      <c r="AG7" s="31"/>
      <c r="AH7" s="32"/>
      <c r="AI7" s="28" t="s">
        <v>6</v>
      </c>
      <c r="AJ7" s="28" t="s">
        <v>7</v>
      </c>
      <c r="AK7" s="28" t="s">
        <v>8</v>
      </c>
    </row>
    <row r="8" spans="1:37" ht="86.25" customHeight="1" x14ac:dyDescent="0.3">
      <c r="A8" s="24"/>
      <c r="B8" s="25"/>
      <c r="C8" s="25"/>
      <c r="D8" s="25"/>
      <c r="E8" s="29"/>
      <c r="F8" s="29"/>
      <c r="G8" s="29"/>
      <c r="H8" s="11" t="s">
        <v>6</v>
      </c>
      <c r="I8" s="11" t="s">
        <v>7</v>
      </c>
      <c r="J8" s="11" t="s">
        <v>8</v>
      </c>
      <c r="K8" s="11" t="s">
        <v>6</v>
      </c>
      <c r="L8" s="11" t="s">
        <v>7</v>
      </c>
      <c r="M8" s="11" t="s">
        <v>8</v>
      </c>
      <c r="N8" s="11" t="s">
        <v>6</v>
      </c>
      <c r="O8" s="11" t="s">
        <v>7</v>
      </c>
      <c r="P8" s="11" t="s">
        <v>8</v>
      </c>
      <c r="Q8" s="29"/>
      <c r="R8" s="29"/>
      <c r="S8" s="29"/>
      <c r="T8" s="11" t="s">
        <v>6</v>
      </c>
      <c r="U8" s="11" t="s">
        <v>7</v>
      </c>
      <c r="V8" s="11" t="s">
        <v>8</v>
      </c>
      <c r="W8" s="11" t="s">
        <v>6</v>
      </c>
      <c r="X8" s="11" t="s">
        <v>7</v>
      </c>
      <c r="Y8" s="11" t="s">
        <v>8</v>
      </c>
      <c r="Z8" s="11" t="s">
        <v>6</v>
      </c>
      <c r="AA8" s="11" t="s">
        <v>7</v>
      </c>
      <c r="AB8" s="11" t="s">
        <v>8</v>
      </c>
      <c r="AC8" s="11" t="s">
        <v>6</v>
      </c>
      <c r="AD8" s="11" t="s">
        <v>7</v>
      </c>
      <c r="AE8" s="11" t="s">
        <v>8</v>
      </c>
      <c r="AF8" s="11" t="s">
        <v>6</v>
      </c>
      <c r="AG8" s="11" t="s">
        <v>7</v>
      </c>
      <c r="AH8" s="11" t="s">
        <v>8</v>
      </c>
      <c r="AI8" s="29"/>
      <c r="AJ8" s="29"/>
      <c r="AK8" s="29"/>
    </row>
    <row r="9" spans="1:37" ht="15.6" x14ac:dyDescent="0.3">
      <c r="A9" s="12">
        <v>1</v>
      </c>
      <c r="B9" s="3" t="s">
        <v>47</v>
      </c>
      <c r="C9" s="3" t="s">
        <v>48</v>
      </c>
      <c r="D9" s="12">
        <v>24</v>
      </c>
      <c r="E9" s="3">
        <v>12</v>
      </c>
      <c r="F9" s="3">
        <v>12</v>
      </c>
      <c r="G9" s="3">
        <v>0</v>
      </c>
      <c r="H9" s="3">
        <v>9</v>
      </c>
      <c r="I9" s="3">
        <v>12</v>
      </c>
      <c r="J9" s="3">
        <v>3</v>
      </c>
      <c r="K9" s="3">
        <v>8</v>
      </c>
      <c r="L9" s="3">
        <v>13</v>
      </c>
      <c r="M9" s="3">
        <v>3</v>
      </c>
      <c r="N9" s="3">
        <v>10</v>
      </c>
      <c r="O9" s="3">
        <v>12</v>
      </c>
      <c r="P9" s="3">
        <v>2</v>
      </c>
      <c r="Q9" s="3">
        <v>9</v>
      </c>
      <c r="R9" s="3">
        <v>14</v>
      </c>
      <c r="S9" s="3">
        <v>1</v>
      </c>
      <c r="T9" s="3">
        <v>10</v>
      </c>
      <c r="U9" s="3">
        <v>14</v>
      </c>
      <c r="V9" s="3">
        <v>0</v>
      </c>
      <c r="W9" s="3">
        <v>14</v>
      </c>
      <c r="X9" s="3">
        <v>9</v>
      </c>
      <c r="Y9" s="3">
        <v>1</v>
      </c>
      <c r="Z9" s="3">
        <v>14</v>
      </c>
      <c r="AA9" s="3">
        <v>10</v>
      </c>
      <c r="AB9" s="3">
        <v>0</v>
      </c>
      <c r="AC9" s="3">
        <v>12</v>
      </c>
      <c r="AD9" s="3">
        <v>12</v>
      </c>
      <c r="AE9" s="3">
        <v>0</v>
      </c>
      <c r="AF9" s="3">
        <v>11</v>
      </c>
      <c r="AG9" s="3">
        <v>13</v>
      </c>
      <c r="AH9" s="3">
        <v>0</v>
      </c>
      <c r="AI9" s="3">
        <v>9</v>
      </c>
      <c r="AJ9" s="3">
        <v>14</v>
      </c>
      <c r="AK9" s="3">
        <v>1</v>
      </c>
    </row>
    <row r="10" spans="1:37" ht="15.6" x14ac:dyDescent="0.3">
      <c r="A10" s="12">
        <v>2</v>
      </c>
      <c r="B10" s="3"/>
      <c r="C10" s="3"/>
      <c r="D10" s="1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ht="15.6" x14ac:dyDescent="0.3">
      <c r="A11" s="12">
        <v>3</v>
      </c>
      <c r="B11" s="3"/>
      <c r="C11" s="3"/>
      <c r="D11" s="1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6" x14ac:dyDescent="0.3">
      <c r="A12" s="12">
        <v>4</v>
      </c>
      <c r="B12" s="3"/>
      <c r="C12" s="3"/>
      <c r="D12" s="1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6" x14ac:dyDescent="0.3">
      <c r="A13" s="12">
        <v>5</v>
      </c>
      <c r="B13" s="3"/>
      <c r="C13" s="3"/>
      <c r="D13" s="1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6" x14ac:dyDescent="0.3">
      <c r="A14" s="12">
        <v>6</v>
      </c>
      <c r="B14" s="3"/>
      <c r="C14" s="3"/>
      <c r="D14" s="1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6" x14ac:dyDescent="0.3">
      <c r="A15" s="12">
        <v>7</v>
      </c>
      <c r="B15" s="3"/>
      <c r="C15" s="3"/>
      <c r="D15" s="1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6" x14ac:dyDescent="0.3">
      <c r="A16" s="21" t="s">
        <v>15</v>
      </c>
      <c r="B16" s="22"/>
      <c r="C16" s="23"/>
      <c r="D16" s="16">
        <f>SUM(D9:D15)</f>
        <v>24</v>
      </c>
      <c r="E16" s="7">
        <f t="shared" ref="E16:AK16" si="0">SUM(E9:E15)</f>
        <v>12</v>
      </c>
      <c r="F16" s="7">
        <f t="shared" si="0"/>
        <v>12</v>
      </c>
      <c r="G16" s="7">
        <f t="shared" si="0"/>
        <v>0</v>
      </c>
      <c r="H16" s="7">
        <f t="shared" si="0"/>
        <v>9</v>
      </c>
      <c r="I16" s="7">
        <f t="shared" si="0"/>
        <v>12</v>
      </c>
      <c r="J16" s="7">
        <f t="shared" si="0"/>
        <v>3</v>
      </c>
      <c r="K16" s="7">
        <f t="shared" si="0"/>
        <v>8</v>
      </c>
      <c r="L16" s="7">
        <f t="shared" si="0"/>
        <v>13</v>
      </c>
      <c r="M16" s="7">
        <f t="shared" si="0"/>
        <v>3</v>
      </c>
      <c r="N16" s="7">
        <f t="shared" si="0"/>
        <v>10</v>
      </c>
      <c r="O16" s="7">
        <f t="shared" si="0"/>
        <v>12</v>
      </c>
      <c r="P16" s="7">
        <f t="shared" si="0"/>
        <v>2</v>
      </c>
      <c r="Q16" s="7">
        <f t="shared" si="0"/>
        <v>9</v>
      </c>
      <c r="R16" s="7">
        <f t="shared" si="0"/>
        <v>14</v>
      </c>
      <c r="S16" s="7">
        <f t="shared" si="0"/>
        <v>1</v>
      </c>
      <c r="T16" s="7">
        <f t="shared" si="0"/>
        <v>10</v>
      </c>
      <c r="U16" s="7">
        <f t="shared" si="0"/>
        <v>14</v>
      </c>
      <c r="V16" s="7">
        <f t="shared" si="0"/>
        <v>0</v>
      </c>
      <c r="W16" s="7">
        <f t="shared" si="0"/>
        <v>14</v>
      </c>
      <c r="X16" s="7">
        <f t="shared" si="0"/>
        <v>9</v>
      </c>
      <c r="Y16" s="7">
        <f t="shared" si="0"/>
        <v>1</v>
      </c>
      <c r="Z16" s="7">
        <f t="shared" si="0"/>
        <v>14</v>
      </c>
      <c r="AA16" s="7">
        <f t="shared" si="0"/>
        <v>10</v>
      </c>
      <c r="AB16" s="7">
        <f t="shared" si="0"/>
        <v>0</v>
      </c>
      <c r="AC16" s="7">
        <f t="shared" si="0"/>
        <v>12</v>
      </c>
      <c r="AD16" s="7">
        <f t="shared" si="0"/>
        <v>12</v>
      </c>
      <c r="AE16" s="7">
        <f t="shared" si="0"/>
        <v>0</v>
      </c>
      <c r="AF16" s="7">
        <f t="shared" si="0"/>
        <v>11</v>
      </c>
      <c r="AG16" s="7">
        <f t="shared" si="0"/>
        <v>13</v>
      </c>
      <c r="AH16" s="7">
        <f t="shared" si="0"/>
        <v>0</v>
      </c>
      <c r="AI16" s="7">
        <f t="shared" si="0"/>
        <v>9</v>
      </c>
      <c r="AJ16" s="7">
        <f t="shared" si="0"/>
        <v>14</v>
      </c>
      <c r="AK16" s="7">
        <f t="shared" si="0"/>
        <v>1</v>
      </c>
    </row>
    <row r="17" spans="1:37" ht="15.6" x14ac:dyDescent="0.3">
      <c r="A17" s="21" t="s">
        <v>16</v>
      </c>
      <c r="B17" s="22"/>
      <c r="C17" s="22"/>
      <c r="D17" s="17">
        <f>D16*100/D16</f>
        <v>100</v>
      </c>
      <c r="E17" s="9">
        <f>E16*100/D16</f>
        <v>50</v>
      </c>
      <c r="F17" s="10">
        <f>F16*100/D16</f>
        <v>50</v>
      </c>
      <c r="G17" s="10">
        <f>G16*100/D16</f>
        <v>0</v>
      </c>
      <c r="H17" s="7">
        <v>38</v>
      </c>
      <c r="I17" s="7">
        <f>I16*100/D16</f>
        <v>50</v>
      </c>
      <c r="J17" s="7">
        <v>12</v>
      </c>
      <c r="K17" s="7">
        <v>33</v>
      </c>
      <c r="L17" s="7">
        <v>54</v>
      </c>
      <c r="M17" s="7">
        <v>13</v>
      </c>
      <c r="N17" s="7">
        <v>42</v>
      </c>
      <c r="O17" s="7">
        <f>O16*100/D16</f>
        <v>50</v>
      </c>
      <c r="P17" s="7">
        <v>8</v>
      </c>
      <c r="Q17" s="7">
        <v>38</v>
      </c>
      <c r="R17" s="7">
        <v>58</v>
      </c>
      <c r="S17" s="7">
        <v>4</v>
      </c>
      <c r="T17" s="7">
        <v>42</v>
      </c>
      <c r="U17" s="7">
        <v>58</v>
      </c>
      <c r="V17" s="7">
        <f>V16*100/D16</f>
        <v>0</v>
      </c>
      <c r="W17" s="7">
        <v>58</v>
      </c>
      <c r="X17" s="7">
        <v>38</v>
      </c>
      <c r="Y17" s="7">
        <v>4</v>
      </c>
      <c r="Z17" s="7">
        <v>58</v>
      </c>
      <c r="AA17" s="7">
        <v>42</v>
      </c>
      <c r="AB17" s="7">
        <f>AB16*100/D16</f>
        <v>0</v>
      </c>
      <c r="AC17" s="7">
        <f>AC16*100/D16</f>
        <v>50</v>
      </c>
      <c r="AD17" s="7">
        <f>AD16*100/D16</f>
        <v>50</v>
      </c>
      <c r="AE17" s="7">
        <f>AE16*100/D16</f>
        <v>0</v>
      </c>
      <c r="AF17" s="7">
        <v>46</v>
      </c>
      <c r="AG17" s="7">
        <v>54</v>
      </c>
      <c r="AH17" s="7">
        <f>AH16*100/D16</f>
        <v>0</v>
      </c>
      <c r="AI17" s="7">
        <v>38</v>
      </c>
      <c r="AJ17" s="7">
        <v>58</v>
      </c>
      <c r="AK17" s="7">
        <v>4</v>
      </c>
    </row>
  </sheetData>
  <mergeCells count="34">
    <mergeCell ref="F7:F8"/>
    <mergeCell ref="G7:G8"/>
    <mergeCell ref="Q7:Q8"/>
    <mergeCell ref="R7:R8"/>
    <mergeCell ref="S7:S8"/>
    <mergeCell ref="A17:C17"/>
    <mergeCell ref="A16:C16"/>
    <mergeCell ref="A6:A8"/>
    <mergeCell ref="B6:B8"/>
    <mergeCell ref="C6:C8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I7:AI8"/>
    <mergeCell ref="AJ7:AJ8"/>
    <mergeCell ref="Q2:Z2"/>
    <mergeCell ref="Q3:Z3"/>
    <mergeCell ref="Q4:Z4"/>
    <mergeCell ref="AK7:AK8"/>
    <mergeCell ref="AI6:AK6"/>
    <mergeCell ref="T7:V7"/>
    <mergeCell ref="W7:Y7"/>
    <mergeCell ref="Q6:S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"/>
  <sheetViews>
    <sheetView topLeftCell="I1" zoomScale="80" zoomScaleNormal="80" workbookViewId="0">
      <selection activeCell="U11" sqref="U11"/>
    </sheetView>
  </sheetViews>
  <sheetFormatPr defaultRowHeight="14.4" x14ac:dyDescent="0.3"/>
  <cols>
    <col min="2" max="2" width="22.88671875" customWidth="1"/>
    <col min="3" max="3" width="25.109375" customWidth="1"/>
    <col min="4" max="4" width="11.6640625" customWidth="1"/>
  </cols>
  <sheetData>
    <row r="1" spans="1:40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33" t="s">
        <v>26</v>
      </c>
      <c r="AM1" s="33"/>
      <c r="AN1" s="33"/>
    </row>
    <row r="2" spans="1:40" ht="15" customHeight="1" x14ac:dyDescent="0.3">
      <c r="A2" s="1"/>
      <c r="B2" s="27" t="s">
        <v>41</v>
      </c>
      <c r="C2" s="27"/>
      <c r="D2" s="27"/>
      <c r="E2" s="27"/>
      <c r="F2" s="27"/>
      <c r="G2" s="2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6" t="s">
        <v>54</v>
      </c>
      <c r="U2" s="26"/>
      <c r="V2" s="26"/>
      <c r="W2" s="26"/>
      <c r="X2" s="26"/>
      <c r="Y2" s="26"/>
      <c r="Z2" s="26"/>
      <c r="AA2" s="26"/>
      <c r="AB2" s="26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6" x14ac:dyDescent="0.3">
      <c r="A3" s="1"/>
      <c r="B3" s="26" t="s">
        <v>56</v>
      </c>
      <c r="C3" s="26"/>
      <c r="D3" s="26"/>
      <c r="E3" s="26"/>
      <c r="F3" s="26"/>
      <c r="G3" s="2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6" t="s">
        <v>60</v>
      </c>
      <c r="U3" s="26"/>
      <c r="V3" s="26"/>
      <c r="W3" s="26"/>
      <c r="X3" s="26"/>
      <c r="Y3" s="26"/>
      <c r="Z3" s="26"/>
      <c r="AA3" s="26"/>
      <c r="AB3" s="26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4" t="s">
        <v>55</v>
      </c>
      <c r="U4" s="34"/>
      <c r="V4" s="34"/>
      <c r="W4" s="34"/>
      <c r="X4" s="34"/>
      <c r="Y4" s="34"/>
      <c r="Z4" s="34"/>
      <c r="AA4" s="34"/>
      <c r="AB4" s="34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</row>
    <row r="5" spans="1:40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3">
      <c r="A6" s="24" t="s">
        <v>0</v>
      </c>
      <c r="B6" s="25" t="s">
        <v>3</v>
      </c>
      <c r="C6" s="25" t="s">
        <v>4</v>
      </c>
      <c r="D6" s="25" t="s">
        <v>14</v>
      </c>
      <c r="E6" s="24" t="s">
        <v>5</v>
      </c>
      <c r="F6" s="24"/>
      <c r="G6" s="24"/>
      <c r="H6" s="30" t="s">
        <v>10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2"/>
      <c r="T6" s="30" t="s">
        <v>11</v>
      </c>
      <c r="U6" s="31"/>
      <c r="V6" s="32"/>
      <c r="W6" s="30" t="s">
        <v>12</v>
      </c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2"/>
      <c r="AL6" s="25" t="s">
        <v>9</v>
      </c>
      <c r="AM6" s="25"/>
      <c r="AN6" s="25"/>
    </row>
    <row r="7" spans="1:40" ht="47.25" customHeight="1" x14ac:dyDescent="0.3">
      <c r="A7" s="24"/>
      <c r="B7" s="25"/>
      <c r="C7" s="25"/>
      <c r="D7" s="25"/>
      <c r="E7" s="28" t="s">
        <v>6</v>
      </c>
      <c r="F7" s="28" t="s">
        <v>7</v>
      </c>
      <c r="G7" s="28" t="s">
        <v>8</v>
      </c>
      <c r="H7" s="30" t="s">
        <v>22</v>
      </c>
      <c r="I7" s="31"/>
      <c r="J7" s="32"/>
      <c r="K7" s="30" t="s">
        <v>27</v>
      </c>
      <c r="L7" s="31"/>
      <c r="M7" s="32"/>
      <c r="N7" s="30" t="s">
        <v>34</v>
      </c>
      <c r="O7" s="31"/>
      <c r="P7" s="32"/>
      <c r="Q7" s="30" t="s">
        <v>33</v>
      </c>
      <c r="R7" s="31"/>
      <c r="S7" s="32"/>
      <c r="T7" s="28" t="s">
        <v>6</v>
      </c>
      <c r="U7" s="28" t="s">
        <v>7</v>
      </c>
      <c r="V7" s="28" t="s">
        <v>8</v>
      </c>
      <c r="W7" s="30" t="s">
        <v>28</v>
      </c>
      <c r="X7" s="31"/>
      <c r="Y7" s="32"/>
      <c r="Z7" s="30" t="s">
        <v>24</v>
      </c>
      <c r="AA7" s="31"/>
      <c r="AB7" s="32"/>
      <c r="AC7" s="30" t="s">
        <v>29</v>
      </c>
      <c r="AD7" s="31"/>
      <c r="AE7" s="32"/>
      <c r="AF7" s="30" t="s">
        <v>30</v>
      </c>
      <c r="AG7" s="31"/>
      <c r="AH7" s="32"/>
      <c r="AI7" s="30" t="s">
        <v>25</v>
      </c>
      <c r="AJ7" s="31"/>
      <c r="AK7" s="32"/>
      <c r="AL7" s="28" t="s">
        <v>6</v>
      </c>
      <c r="AM7" s="28" t="s">
        <v>7</v>
      </c>
      <c r="AN7" s="28" t="s">
        <v>8</v>
      </c>
    </row>
    <row r="8" spans="1:40" ht="87.75" customHeight="1" x14ac:dyDescent="0.3">
      <c r="A8" s="24"/>
      <c r="B8" s="25"/>
      <c r="C8" s="25"/>
      <c r="D8" s="25"/>
      <c r="E8" s="29"/>
      <c r="F8" s="29"/>
      <c r="G8" s="29"/>
      <c r="H8" s="11" t="s">
        <v>6</v>
      </c>
      <c r="I8" s="11" t="s">
        <v>7</v>
      </c>
      <c r="J8" s="11" t="s">
        <v>8</v>
      </c>
      <c r="K8" s="11" t="s">
        <v>6</v>
      </c>
      <c r="L8" s="11" t="s">
        <v>7</v>
      </c>
      <c r="M8" s="11" t="s">
        <v>8</v>
      </c>
      <c r="N8" s="11" t="s">
        <v>6</v>
      </c>
      <c r="O8" s="11" t="s">
        <v>7</v>
      </c>
      <c r="P8" s="11" t="s">
        <v>8</v>
      </c>
      <c r="Q8" s="11" t="s">
        <v>6</v>
      </c>
      <c r="R8" s="11" t="s">
        <v>7</v>
      </c>
      <c r="S8" s="11" t="s">
        <v>8</v>
      </c>
      <c r="T8" s="29"/>
      <c r="U8" s="29"/>
      <c r="V8" s="29"/>
      <c r="W8" s="11" t="s">
        <v>6</v>
      </c>
      <c r="X8" s="11" t="s">
        <v>7</v>
      </c>
      <c r="Y8" s="11" t="s">
        <v>8</v>
      </c>
      <c r="Z8" s="11" t="s">
        <v>6</v>
      </c>
      <c r="AA8" s="11" t="s">
        <v>7</v>
      </c>
      <c r="AB8" s="11" t="s">
        <v>8</v>
      </c>
      <c r="AC8" s="11" t="s">
        <v>6</v>
      </c>
      <c r="AD8" s="11" t="s">
        <v>7</v>
      </c>
      <c r="AE8" s="11" t="s">
        <v>8</v>
      </c>
      <c r="AF8" s="11" t="s">
        <v>6</v>
      </c>
      <c r="AG8" s="11" t="s">
        <v>7</v>
      </c>
      <c r="AH8" s="11" t="s">
        <v>8</v>
      </c>
      <c r="AI8" s="11" t="s">
        <v>6</v>
      </c>
      <c r="AJ8" s="11" t="s">
        <v>7</v>
      </c>
      <c r="AK8" s="11" t="s">
        <v>8</v>
      </c>
      <c r="AL8" s="29"/>
      <c r="AM8" s="29"/>
      <c r="AN8" s="29"/>
    </row>
    <row r="9" spans="1:40" ht="15.6" x14ac:dyDescent="0.3">
      <c r="A9" s="12">
        <v>1</v>
      </c>
      <c r="B9" s="3" t="s">
        <v>49</v>
      </c>
      <c r="C9" s="3" t="s">
        <v>50</v>
      </c>
      <c r="D9" s="12">
        <v>23</v>
      </c>
      <c r="E9" s="3">
        <v>0</v>
      </c>
      <c r="F9" s="3">
        <v>21</v>
      </c>
      <c r="G9" s="3">
        <v>2</v>
      </c>
      <c r="H9" s="3">
        <v>0</v>
      </c>
      <c r="I9" s="3">
        <v>20</v>
      </c>
      <c r="J9" s="3">
        <v>3</v>
      </c>
      <c r="K9" s="3">
        <v>0</v>
      </c>
      <c r="L9" s="3">
        <v>22</v>
      </c>
      <c r="M9" s="3">
        <v>1</v>
      </c>
      <c r="N9" s="3">
        <v>0</v>
      </c>
      <c r="O9" s="3">
        <v>16</v>
      </c>
      <c r="P9" s="3">
        <v>7</v>
      </c>
      <c r="Q9" s="3">
        <v>1</v>
      </c>
      <c r="R9" s="3">
        <v>14</v>
      </c>
      <c r="S9" s="3">
        <v>8</v>
      </c>
      <c r="T9" s="3">
        <v>0</v>
      </c>
      <c r="U9" s="3">
        <v>23</v>
      </c>
      <c r="V9" s="3">
        <v>0</v>
      </c>
      <c r="W9" s="3">
        <v>0</v>
      </c>
      <c r="X9" s="3">
        <v>23</v>
      </c>
      <c r="Y9" s="3">
        <v>0</v>
      </c>
      <c r="Z9" s="3">
        <v>0</v>
      </c>
      <c r="AA9" s="3">
        <v>22</v>
      </c>
      <c r="AB9" s="3">
        <v>1</v>
      </c>
      <c r="AC9" s="3">
        <v>2</v>
      </c>
      <c r="AD9" s="3">
        <v>19</v>
      </c>
      <c r="AE9" s="3">
        <v>2</v>
      </c>
      <c r="AF9" s="3">
        <v>0</v>
      </c>
      <c r="AG9" s="3">
        <v>22</v>
      </c>
      <c r="AH9" s="3">
        <v>1</v>
      </c>
      <c r="AI9" s="3">
        <v>0</v>
      </c>
      <c r="AJ9" s="3">
        <v>19</v>
      </c>
      <c r="AK9" s="3">
        <v>4</v>
      </c>
      <c r="AL9" s="3">
        <v>0</v>
      </c>
      <c r="AM9" s="3">
        <v>22</v>
      </c>
      <c r="AN9" s="3">
        <v>1</v>
      </c>
    </row>
    <row r="10" spans="1:40" ht="15.6" x14ac:dyDescent="0.3">
      <c r="A10" s="12">
        <v>2</v>
      </c>
      <c r="B10" s="3"/>
      <c r="C10" s="3"/>
      <c r="D10" s="1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ht="15.6" x14ac:dyDescent="0.3">
      <c r="A11" s="12">
        <v>3</v>
      </c>
      <c r="B11" s="3"/>
      <c r="C11" s="3"/>
      <c r="D11" s="1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15.6" x14ac:dyDescent="0.3">
      <c r="A12" s="12">
        <v>4</v>
      </c>
      <c r="B12" s="3"/>
      <c r="C12" s="3"/>
      <c r="D12" s="1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15.6" x14ac:dyDescent="0.3">
      <c r="A13" s="12">
        <v>5</v>
      </c>
      <c r="B13" s="3"/>
      <c r="C13" s="3"/>
      <c r="D13" s="1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15.6" x14ac:dyDescent="0.3">
      <c r="A14" s="12">
        <v>6</v>
      </c>
      <c r="B14" s="3"/>
      <c r="C14" s="3"/>
      <c r="D14" s="1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ht="15.6" x14ac:dyDescent="0.3">
      <c r="A15" s="12">
        <v>7</v>
      </c>
      <c r="B15" s="3"/>
      <c r="C15" s="3"/>
      <c r="D15" s="1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5.6" x14ac:dyDescent="0.3">
      <c r="A16" s="21" t="s">
        <v>15</v>
      </c>
      <c r="B16" s="22"/>
      <c r="C16" s="23"/>
      <c r="D16" s="7">
        <f>SUM(D9:D15)</f>
        <v>23</v>
      </c>
      <c r="E16" s="7">
        <f t="shared" ref="E16:AN16" si="0">SUM(E9:E15)</f>
        <v>0</v>
      </c>
      <c r="F16" s="7">
        <f t="shared" si="0"/>
        <v>21</v>
      </c>
      <c r="G16" s="7">
        <f t="shared" si="0"/>
        <v>2</v>
      </c>
      <c r="H16" s="7">
        <f t="shared" si="0"/>
        <v>0</v>
      </c>
      <c r="I16" s="7">
        <f t="shared" si="0"/>
        <v>20</v>
      </c>
      <c r="J16" s="7">
        <f t="shared" si="0"/>
        <v>3</v>
      </c>
      <c r="K16" s="7">
        <f t="shared" si="0"/>
        <v>0</v>
      </c>
      <c r="L16" s="7">
        <f t="shared" si="0"/>
        <v>22</v>
      </c>
      <c r="M16" s="7">
        <f t="shared" si="0"/>
        <v>1</v>
      </c>
      <c r="N16" s="7">
        <f t="shared" si="0"/>
        <v>0</v>
      </c>
      <c r="O16" s="7">
        <f t="shared" si="0"/>
        <v>16</v>
      </c>
      <c r="P16" s="7">
        <f t="shared" si="0"/>
        <v>7</v>
      </c>
      <c r="Q16" s="7">
        <f t="shared" si="0"/>
        <v>1</v>
      </c>
      <c r="R16" s="7">
        <f t="shared" si="0"/>
        <v>14</v>
      </c>
      <c r="S16" s="7">
        <f t="shared" si="0"/>
        <v>8</v>
      </c>
      <c r="T16" s="7">
        <f t="shared" si="0"/>
        <v>0</v>
      </c>
      <c r="U16" s="7">
        <f t="shared" si="0"/>
        <v>23</v>
      </c>
      <c r="V16" s="7">
        <f t="shared" si="0"/>
        <v>0</v>
      </c>
      <c r="W16" s="7">
        <f t="shared" si="0"/>
        <v>0</v>
      </c>
      <c r="X16" s="7">
        <f t="shared" si="0"/>
        <v>23</v>
      </c>
      <c r="Y16" s="7">
        <f t="shared" si="0"/>
        <v>0</v>
      </c>
      <c r="Z16" s="7">
        <f t="shared" si="0"/>
        <v>0</v>
      </c>
      <c r="AA16" s="7">
        <f t="shared" si="0"/>
        <v>22</v>
      </c>
      <c r="AB16" s="7">
        <f t="shared" si="0"/>
        <v>1</v>
      </c>
      <c r="AC16" s="7">
        <f t="shared" si="0"/>
        <v>2</v>
      </c>
      <c r="AD16" s="7">
        <f t="shared" si="0"/>
        <v>19</v>
      </c>
      <c r="AE16" s="7">
        <f t="shared" si="0"/>
        <v>2</v>
      </c>
      <c r="AF16" s="7">
        <f t="shared" si="0"/>
        <v>0</v>
      </c>
      <c r="AG16" s="7">
        <f t="shared" si="0"/>
        <v>22</v>
      </c>
      <c r="AH16" s="7">
        <f t="shared" si="0"/>
        <v>1</v>
      </c>
      <c r="AI16" s="7">
        <f t="shared" si="0"/>
        <v>0</v>
      </c>
      <c r="AJ16" s="7">
        <f t="shared" si="0"/>
        <v>19</v>
      </c>
      <c r="AK16" s="7">
        <f t="shared" si="0"/>
        <v>4</v>
      </c>
      <c r="AL16" s="7">
        <f t="shared" si="0"/>
        <v>0</v>
      </c>
      <c r="AM16" s="7">
        <f t="shared" si="0"/>
        <v>22</v>
      </c>
      <c r="AN16" s="7">
        <f t="shared" si="0"/>
        <v>1</v>
      </c>
    </row>
    <row r="17" spans="1:40" ht="15.6" x14ac:dyDescent="0.3">
      <c r="A17" s="21" t="s">
        <v>16</v>
      </c>
      <c r="B17" s="22"/>
      <c r="C17" s="22"/>
      <c r="D17" s="8">
        <f>D16*100/D16</f>
        <v>100</v>
      </c>
      <c r="E17" s="9">
        <f>E16*100/D16</f>
        <v>0</v>
      </c>
      <c r="F17" s="10">
        <f>F16*100/D16</f>
        <v>91.304347826086953</v>
      </c>
      <c r="G17" s="10">
        <f>G16*100/D16</f>
        <v>8.695652173913043</v>
      </c>
      <c r="H17" s="7">
        <f>H16*100/D16</f>
        <v>0</v>
      </c>
      <c r="I17" s="7">
        <v>87</v>
      </c>
      <c r="J17" s="7">
        <v>13</v>
      </c>
      <c r="K17" s="7">
        <f>K16*100/D16</f>
        <v>0</v>
      </c>
      <c r="L17" s="7">
        <v>96</v>
      </c>
      <c r="M17" s="7">
        <v>4</v>
      </c>
      <c r="N17" s="7">
        <f>N16*100/D16</f>
        <v>0</v>
      </c>
      <c r="O17" s="7">
        <v>70</v>
      </c>
      <c r="P17" s="7">
        <v>30</v>
      </c>
      <c r="Q17" s="7">
        <v>4</v>
      </c>
      <c r="R17" s="7">
        <v>61</v>
      </c>
      <c r="S17" s="7">
        <v>35</v>
      </c>
      <c r="T17" s="7">
        <f>T16*100/D16</f>
        <v>0</v>
      </c>
      <c r="U17" s="7">
        <f>U16*100/D16</f>
        <v>100</v>
      </c>
      <c r="V17" s="7">
        <f>V16*100/D16</f>
        <v>0</v>
      </c>
      <c r="W17" s="7">
        <f>W16*100/D16</f>
        <v>0</v>
      </c>
      <c r="X17" s="7">
        <f>X16*100/D16</f>
        <v>100</v>
      </c>
      <c r="Y17" s="7">
        <f>Y16*100/D16</f>
        <v>0</v>
      </c>
      <c r="Z17" s="7">
        <f>Z16*100/D16</f>
        <v>0</v>
      </c>
      <c r="AA17" s="7">
        <v>96</v>
      </c>
      <c r="AB17" s="7">
        <v>4</v>
      </c>
      <c r="AC17" s="7">
        <v>9</v>
      </c>
      <c r="AD17" s="7">
        <v>82</v>
      </c>
      <c r="AE17" s="7">
        <v>9</v>
      </c>
      <c r="AF17" s="7">
        <f>AF16*100/D16</f>
        <v>0</v>
      </c>
      <c r="AG17" s="7">
        <v>96</v>
      </c>
      <c r="AH17" s="7">
        <v>4</v>
      </c>
      <c r="AI17" s="7">
        <f>AI16*100/D16</f>
        <v>0</v>
      </c>
      <c r="AJ17" s="7">
        <v>83</v>
      </c>
      <c r="AK17" s="7">
        <v>17</v>
      </c>
      <c r="AL17" s="7">
        <f>AL16*100/D16</f>
        <v>0</v>
      </c>
      <c r="AM17" s="7">
        <v>96</v>
      </c>
      <c r="AN17" s="7">
        <v>4</v>
      </c>
    </row>
  </sheetData>
  <mergeCells count="35"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  <mergeCell ref="A17:C17"/>
    <mergeCell ref="A16:C16"/>
    <mergeCell ref="A6:A8"/>
    <mergeCell ref="B6:B8"/>
    <mergeCell ref="C6:C8"/>
    <mergeCell ref="H7:J7"/>
    <mergeCell ref="T6:V6"/>
    <mergeCell ref="AL6:AN6"/>
    <mergeCell ref="E7:E8"/>
    <mergeCell ref="F7:F8"/>
    <mergeCell ref="G7:G8"/>
    <mergeCell ref="AF7:AH7"/>
    <mergeCell ref="AI7:AK7"/>
    <mergeCell ref="AL1:AN1"/>
    <mergeCell ref="T2:AB2"/>
    <mergeCell ref="T3:AB3"/>
    <mergeCell ref="T4:AB4"/>
    <mergeCell ref="B3:G3"/>
    <mergeCell ref="B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opLeftCell="D1" zoomScale="80" zoomScaleNormal="80" workbookViewId="0">
      <selection activeCell="J3" sqref="J3:R3"/>
    </sheetView>
  </sheetViews>
  <sheetFormatPr defaultRowHeight="14.4" x14ac:dyDescent="0.3"/>
  <cols>
    <col min="1" max="1" width="6.44140625" customWidth="1"/>
    <col min="2" max="2" width="29.88671875" customWidth="1"/>
    <col min="3" max="3" width="12.5546875" customWidth="1"/>
    <col min="4" max="4" width="11.44140625" customWidth="1"/>
    <col min="5" max="5" width="11.6640625" customWidth="1"/>
    <col min="6" max="6" width="10.6640625" customWidth="1"/>
    <col min="7" max="7" width="10.33203125" customWidth="1"/>
    <col min="8" max="9" width="11.44140625" customWidth="1"/>
    <col min="10" max="10" width="11.6640625" customWidth="1"/>
    <col min="11" max="11" width="12.5546875" customWidth="1"/>
    <col min="12" max="12" width="11.6640625" customWidth="1"/>
    <col min="21" max="21" width="10.88671875" customWidth="1"/>
  </cols>
  <sheetData>
    <row r="1" spans="1:24" x14ac:dyDescent="0.3">
      <c r="W1" s="33" t="s">
        <v>26</v>
      </c>
      <c r="X1" s="33"/>
    </row>
    <row r="2" spans="1:24" ht="15.6" x14ac:dyDescent="0.3">
      <c r="A2" s="1"/>
      <c r="B2" s="27" t="s">
        <v>1</v>
      </c>
      <c r="C2" s="27"/>
      <c r="D2" s="27"/>
      <c r="E2" s="27"/>
      <c r="F2" s="27"/>
      <c r="G2" s="1"/>
      <c r="H2" s="1"/>
      <c r="I2" s="1"/>
      <c r="J2" s="26" t="s">
        <v>51</v>
      </c>
      <c r="K2" s="26"/>
      <c r="L2" s="26"/>
      <c r="M2" s="26"/>
      <c r="N2" s="26"/>
      <c r="O2" s="26"/>
      <c r="P2" s="26"/>
      <c r="Q2" s="26"/>
      <c r="R2" s="26"/>
      <c r="S2" s="1"/>
      <c r="T2" s="1"/>
      <c r="U2" s="1"/>
      <c r="V2" s="1"/>
      <c r="W2" s="1"/>
      <c r="X2" s="1"/>
    </row>
    <row r="3" spans="1:24" ht="15.6" x14ac:dyDescent="0.3">
      <c r="A3" s="1"/>
      <c r="B3" s="26" t="s">
        <v>53</v>
      </c>
      <c r="C3" s="26"/>
      <c r="D3" s="26"/>
      <c r="E3" s="26"/>
      <c r="F3" s="26"/>
      <c r="G3" s="26"/>
      <c r="H3" s="26"/>
      <c r="I3" s="2"/>
      <c r="J3" s="26" t="s">
        <v>58</v>
      </c>
      <c r="K3" s="26"/>
      <c r="L3" s="26"/>
      <c r="M3" s="26"/>
      <c r="N3" s="26"/>
      <c r="O3" s="26"/>
      <c r="P3" s="26"/>
      <c r="Q3" s="26"/>
      <c r="R3" s="26"/>
      <c r="S3" s="1"/>
      <c r="T3" s="1"/>
      <c r="U3" s="1"/>
      <c r="V3" s="1"/>
      <c r="W3" s="1"/>
      <c r="X3" s="1"/>
    </row>
    <row r="4" spans="1:24" ht="15.6" x14ac:dyDescent="0.3">
      <c r="A4" s="1"/>
      <c r="B4" s="1"/>
      <c r="C4" s="1"/>
      <c r="D4" s="1"/>
      <c r="E4" s="1"/>
      <c r="F4" s="1"/>
      <c r="G4" s="1"/>
      <c r="H4" s="1"/>
      <c r="I4" s="1"/>
      <c r="J4" s="26" t="s">
        <v>52</v>
      </c>
      <c r="K4" s="26"/>
      <c r="L4" s="26"/>
      <c r="M4" s="26"/>
      <c r="N4" s="26"/>
      <c r="O4" s="26"/>
      <c r="P4" s="26"/>
      <c r="Q4" s="26"/>
      <c r="R4" s="26"/>
      <c r="S4" s="1"/>
      <c r="T4" s="1"/>
      <c r="U4" s="1"/>
      <c r="V4" s="1"/>
      <c r="W4" s="1"/>
      <c r="X4" s="1"/>
    </row>
    <row r="5" spans="1:24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3">
      <c r="A6" s="24" t="s">
        <v>0</v>
      </c>
      <c r="B6" s="25" t="s">
        <v>17</v>
      </c>
      <c r="C6" s="25" t="s">
        <v>14</v>
      </c>
      <c r="D6" s="45" t="s">
        <v>5</v>
      </c>
      <c r="E6" s="45"/>
      <c r="F6" s="45"/>
      <c r="G6" s="44" t="s">
        <v>10</v>
      </c>
      <c r="H6" s="44"/>
      <c r="I6" s="44"/>
      <c r="J6" s="44" t="s">
        <v>11</v>
      </c>
      <c r="K6" s="44"/>
      <c r="L6" s="44"/>
      <c r="M6" s="44" t="s">
        <v>12</v>
      </c>
      <c r="N6" s="44"/>
      <c r="O6" s="44"/>
      <c r="P6" s="44" t="s">
        <v>9</v>
      </c>
      <c r="Q6" s="44"/>
      <c r="R6" s="44"/>
      <c r="S6" s="41" t="s">
        <v>35</v>
      </c>
      <c r="T6" s="42"/>
      <c r="U6" s="42"/>
      <c r="V6" s="42"/>
      <c r="W6" s="42"/>
      <c r="X6" s="43"/>
    </row>
    <row r="7" spans="1:24" ht="93.6" x14ac:dyDescent="0.3">
      <c r="A7" s="24"/>
      <c r="B7" s="25"/>
      <c r="C7" s="25"/>
      <c r="D7" s="11" t="s">
        <v>6</v>
      </c>
      <c r="E7" s="11" t="s">
        <v>7</v>
      </c>
      <c r="F7" s="11" t="s">
        <v>8</v>
      </c>
      <c r="G7" s="11" t="s">
        <v>6</v>
      </c>
      <c r="H7" s="11" t="s">
        <v>7</v>
      </c>
      <c r="I7" s="11" t="s">
        <v>8</v>
      </c>
      <c r="J7" s="11" t="s">
        <v>6</v>
      </c>
      <c r="K7" s="11" t="s">
        <v>7</v>
      </c>
      <c r="L7" s="11" t="s">
        <v>8</v>
      </c>
      <c r="M7" s="11" t="s">
        <v>6</v>
      </c>
      <c r="N7" s="11" t="s">
        <v>7</v>
      </c>
      <c r="O7" s="11" t="s">
        <v>8</v>
      </c>
      <c r="P7" s="11" t="s">
        <v>6</v>
      </c>
      <c r="Q7" s="11" t="s">
        <v>7</v>
      </c>
      <c r="R7" s="11" t="s">
        <v>8</v>
      </c>
      <c r="S7" s="11" t="s">
        <v>6</v>
      </c>
      <c r="T7" s="11" t="s">
        <v>16</v>
      </c>
      <c r="U7" s="11" t="s">
        <v>7</v>
      </c>
      <c r="V7" s="11" t="s">
        <v>16</v>
      </c>
      <c r="W7" s="11" t="s">
        <v>8</v>
      </c>
      <c r="X7" s="11" t="s">
        <v>16</v>
      </c>
    </row>
    <row r="8" spans="1:24" ht="15.6" x14ac:dyDescent="0.3">
      <c r="A8" s="12">
        <v>1</v>
      </c>
      <c r="B8" s="5" t="s">
        <v>18</v>
      </c>
      <c r="C8" s="1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2">
        <f>(D8+G8+J8+M8+P8)/5</f>
        <v>0</v>
      </c>
      <c r="T8" s="12"/>
      <c r="U8" s="12">
        <f>(E8+H8+K8+N8+Q8)/5</f>
        <v>0</v>
      </c>
      <c r="V8" s="12"/>
      <c r="W8" s="12">
        <f>(F8+I8+L8+O8+R8)/5</f>
        <v>0</v>
      </c>
      <c r="X8" s="3"/>
    </row>
    <row r="9" spans="1:24" ht="15.6" x14ac:dyDescent="0.3">
      <c r="A9" s="12">
        <v>2</v>
      </c>
      <c r="B9" s="3" t="s">
        <v>19</v>
      </c>
      <c r="C9" s="12">
        <v>15</v>
      </c>
      <c r="D9" s="3">
        <v>4</v>
      </c>
      <c r="E9" s="3">
        <v>8</v>
      </c>
      <c r="F9" s="3">
        <v>3</v>
      </c>
      <c r="G9" s="3">
        <v>2</v>
      </c>
      <c r="H9" s="3">
        <v>8</v>
      </c>
      <c r="I9" s="3">
        <v>5</v>
      </c>
      <c r="J9" s="3">
        <v>1</v>
      </c>
      <c r="K9" s="3">
        <v>11</v>
      </c>
      <c r="L9" s="3">
        <v>3</v>
      </c>
      <c r="M9" s="3">
        <v>0</v>
      </c>
      <c r="N9" s="3">
        <v>12</v>
      </c>
      <c r="O9" s="3">
        <v>3</v>
      </c>
      <c r="P9" s="3">
        <v>0</v>
      </c>
      <c r="Q9" s="3">
        <v>12</v>
      </c>
      <c r="R9" s="3">
        <v>3</v>
      </c>
      <c r="S9" s="12">
        <v>1</v>
      </c>
      <c r="T9" s="12">
        <v>7</v>
      </c>
      <c r="U9" s="12">
        <v>10</v>
      </c>
      <c r="V9" s="12">
        <v>67</v>
      </c>
      <c r="W9" s="12">
        <v>4</v>
      </c>
      <c r="X9" s="3">
        <v>26</v>
      </c>
    </row>
    <row r="10" spans="1:24" ht="15.6" x14ac:dyDescent="0.3">
      <c r="A10" s="12">
        <v>3</v>
      </c>
      <c r="B10" s="3" t="s">
        <v>20</v>
      </c>
      <c r="C10" s="12">
        <v>21</v>
      </c>
      <c r="D10" s="3">
        <v>11</v>
      </c>
      <c r="E10" s="3">
        <v>10</v>
      </c>
      <c r="F10" s="3">
        <v>0</v>
      </c>
      <c r="G10" s="3">
        <v>10</v>
      </c>
      <c r="H10" s="3">
        <v>6</v>
      </c>
      <c r="I10" s="3">
        <v>5</v>
      </c>
      <c r="J10" s="3">
        <v>11</v>
      </c>
      <c r="K10" s="3">
        <v>8</v>
      </c>
      <c r="L10" s="3">
        <v>2</v>
      </c>
      <c r="M10" s="3">
        <v>10</v>
      </c>
      <c r="N10" s="3">
        <v>8</v>
      </c>
      <c r="O10" s="3">
        <v>3</v>
      </c>
      <c r="P10" s="3">
        <v>14</v>
      </c>
      <c r="Q10" s="3">
        <v>4</v>
      </c>
      <c r="R10" s="3">
        <v>3</v>
      </c>
      <c r="S10" s="12">
        <v>11</v>
      </c>
      <c r="T10" s="12">
        <v>52</v>
      </c>
      <c r="U10" s="12">
        <v>7</v>
      </c>
      <c r="V10" s="12">
        <v>33</v>
      </c>
      <c r="W10" s="12">
        <v>3</v>
      </c>
      <c r="X10" s="3">
        <v>15</v>
      </c>
    </row>
    <row r="11" spans="1:24" ht="15.6" x14ac:dyDescent="0.3">
      <c r="A11" s="12">
        <v>4</v>
      </c>
      <c r="B11" s="3" t="s">
        <v>21</v>
      </c>
      <c r="C11" s="12">
        <v>24</v>
      </c>
      <c r="D11" s="3">
        <v>12</v>
      </c>
      <c r="E11" s="3">
        <v>12</v>
      </c>
      <c r="F11" s="3">
        <v>0</v>
      </c>
      <c r="G11" s="3">
        <v>9</v>
      </c>
      <c r="H11" s="3">
        <v>12</v>
      </c>
      <c r="I11" s="3">
        <v>3</v>
      </c>
      <c r="J11" s="3">
        <v>9</v>
      </c>
      <c r="K11" s="3">
        <v>14</v>
      </c>
      <c r="L11" s="3">
        <v>1</v>
      </c>
      <c r="M11" s="3">
        <v>12</v>
      </c>
      <c r="N11" s="3">
        <v>12</v>
      </c>
      <c r="O11" s="3">
        <v>0</v>
      </c>
      <c r="P11" s="3">
        <v>9</v>
      </c>
      <c r="Q11" s="3">
        <v>14</v>
      </c>
      <c r="R11" s="3">
        <v>1</v>
      </c>
      <c r="S11" s="12">
        <v>10</v>
      </c>
      <c r="T11" s="12">
        <v>42</v>
      </c>
      <c r="U11" s="12">
        <v>13</v>
      </c>
      <c r="V11" s="12">
        <v>54</v>
      </c>
      <c r="W11" s="12">
        <f>(F11+I11+L11+O11+R11)/5</f>
        <v>1</v>
      </c>
      <c r="X11" s="3">
        <v>4</v>
      </c>
    </row>
    <row r="12" spans="1:24" ht="18" customHeight="1" x14ac:dyDescent="0.3">
      <c r="A12" s="12">
        <v>5</v>
      </c>
      <c r="B12" s="3" t="s">
        <v>36</v>
      </c>
      <c r="C12" s="12">
        <v>23</v>
      </c>
      <c r="D12" s="3">
        <v>0</v>
      </c>
      <c r="E12" s="3">
        <v>21</v>
      </c>
      <c r="F12" s="3">
        <v>2</v>
      </c>
      <c r="G12" s="3">
        <v>0</v>
      </c>
      <c r="H12" s="3">
        <v>18</v>
      </c>
      <c r="I12" s="3">
        <v>5</v>
      </c>
      <c r="J12" s="3">
        <v>0</v>
      </c>
      <c r="K12" s="3">
        <v>23</v>
      </c>
      <c r="L12" s="3">
        <v>0</v>
      </c>
      <c r="M12" s="3">
        <v>0</v>
      </c>
      <c r="N12" s="3">
        <v>21</v>
      </c>
      <c r="O12" s="3">
        <v>2</v>
      </c>
      <c r="P12" s="3">
        <v>0</v>
      </c>
      <c r="Q12" s="3">
        <v>22</v>
      </c>
      <c r="R12" s="3">
        <v>1</v>
      </c>
      <c r="S12" s="12">
        <f>(D12+G12+J12+M12+P12)/5</f>
        <v>0</v>
      </c>
      <c r="T12" s="12">
        <f>S12*100/C12</f>
        <v>0</v>
      </c>
      <c r="U12" s="12">
        <f>(E12+H12+K12+N12+Q12)/5</f>
        <v>21</v>
      </c>
      <c r="V12" s="12">
        <v>91</v>
      </c>
      <c r="W12" s="12">
        <f>(F12+I12+L12+O12+R12)/5</f>
        <v>2</v>
      </c>
      <c r="X12" s="3">
        <v>9</v>
      </c>
    </row>
    <row r="13" spans="1:24" ht="15.6" x14ac:dyDescent="0.3">
      <c r="A13" s="3"/>
      <c r="B13" s="4" t="s">
        <v>15</v>
      </c>
      <c r="C13" s="16">
        <f>C8+C9+C10+C11+C12</f>
        <v>83</v>
      </c>
      <c r="D13" s="16">
        <f t="shared" ref="D13:R13" si="0">D8+D9+D10+D11+D12</f>
        <v>27</v>
      </c>
      <c r="E13" s="16">
        <f t="shared" si="0"/>
        <v>51</v>
      </c>
      <c r="F13" s="16">
        <f t="shared" si="0"/>
        <v>5</v>
      </c>
      <c r="G13" s="16">
        <f t="shared" si="0"/>
        <v>21</v>
      </c>
      <c r="H13" s="16">
        <f t="shared" si="0"/>
        <v>44</v>
      </c>
      <c r="I13" s="16">
        <f t="shared" si="0"/>
        <v>18</v>
      </c>
      <c r="J13" s="16">
        <f t="shared" si="0"/>
        <v>21</v>
      </c>
      <c r="K13" s="16">
        <f t="shared" si="0"/>
        <v>56</v>
      </c>
      <c r="L13" s="16">
        <f t="shared" si="0"/>
        <v>6</v>
      </c>
      <c r="M13" s="16">
        <f t="shared" si="0"/>
        <v>22</v>
      </c>
      <c r="N13" s="16">
        <f t="shared" si="0"/>
        <v>53</v>
      </c>
      <c r="O13" s="16">
        <f t="shared" si="0"/>
        <v>8</v>
      </c>
      <c r="P13" s="16">
        <f t="shared" si="0"/>
        <v>23</v>
      </c>
      <c r="Q13" s="16">
        <f t="shared" si="0"/>
        <v>52</v>
      </c>
      <c r="R13" s="16">
        <f t="shared" si="0"/>
        <v>8</v>
      </c>
      <c r="S13" s="16">
        <v>22</v>
      </c>
      <c r="T13" s="12"/>
      <c r="U13" s="12">
        <v>51</v>
      </c>
      <c r="V13" s="12"/>
      <c r="W13" s="12">
        <v>10</v>
      </c>
      <c r="X13" s="3"/>
    </row>
    <row r="14" spans="1:24" ht="15.6" x14ac:dyDescent="0.3">
      <c r="A14" s="3"/>
      <c r="B14" s="6" t="s">
        <v>16</v>
      </c>
      <c r="C14" s="17">
        <f>C13*100/C13</f>
        <v>100</v>
      </c>
      <c r="D14" s="9">
        <f>D13*100/C13</f>
        <v>32.53012048192771</v>
      </c>
      <c r="E14" s="10">
        <f>E13*100/C13</f>
        <v>61.445783132530117</v>
      </c>
      <c r="F14" s="10">
        <f>F13*100/C13</f>
        <v>6.024096385542169</v>
      </c>
      <c r="G14" s="7">
        <v>25</v>
      </c>
      <c r="H14" s="7">
        <v>53</v>
      </c>
      <c r="I14" s="7">
        <v>22</v>
      </c>
      <c r="J14" s="7">
        <v>25</v>
      </c>
      <c r="K14" s="7">
        <v>68</v>
      </c>
      <c r="L14" s="7">
        <v>7</v>
      </c>
      <c r="M14" s="7">
        <v>26</v>
      </c>
      <c r="N14" s="7">
        <v>64</v>
      </c>
      <c r="O14" s="7">
        <v>10</v>
      </c>
      <c r="P14" s="7">
        <v>28</v>
      </c>
      <c r="Q14" s="7">
        <v>62</v>
      </c>
      <c r="R14" s="7">
        <v>10</v>
      </c>
      <c r="S14" s="12"/>
      <c r="T14" s="12">
        <v>25</v>
      </c>
      <c r="U14" s="12"/>
      <c r="V14" s="12">
        <v>62</v>
      </c>
      <c r="W14" s="12"/>
      <c r="X14" s="3">
        <v>13</v>
      </c>
    </row>
    <row r="15" spans="1:24" ht="15.6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6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29" ht="15.6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29" ht="15.6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29" ht="15.6" x14ac:dyDescent="0.3">
      <c r="A19" s="38" t="s">
        <v>42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</row>
    <row r="20" spans="1:29" ht="59.25" customHeight="1" x14ac:dyDescent="0.3">
      <c r="A20" s="39" t="s">
        <v>0</v>
      </c>
      <c r="B20" s="28" t="s">
        <v>17</v>
      </c>
      <c r="C20" s="28" t="s">
        <v>14</v>
      </c>
      <c r="D20" s="30" t="s">
        <v>5</v>
      </c>
      <c r="E20" s="31"/>
      <c r="F20" s="32"/>
      <c r="G20" s="30" t="s">
        <v>10</v>
      </c>
      <c r="H20" s="31"/>
      <c r="I20" s="32"/>
      <c r="J20" s="30" t="s">
        <v>11</v>
      </c>
      <c r="K20" s="31"/>
      <c r="L20" s="32"/>
      <c r="M20" s="30" t="s">
        <v>12</v>
      </c>
      <c r="N20" s="31"/>
      <c r="O20" s="32"/>
      <c r="P20" s="30" t="s">
        <v>9</v>
      </c>
      <c r="Q20" s="31"/>
      <c r="R20" s="32"/>
      <c r="S20" s="35" t="s">
        <v>35</v>
      </c>
      <c r="T20" s="36"/>
      <c r="U20" s="36"/>
      <c r="V20" s="36"/>
      <c r="W20" s="36"/>
      <c r="X20" s="37"/>
      <c r="Y20" s="13"/>
      <c r="Z20" s="13"/>
      <c r="AA20" s="13"/>
      <c r="AB20" s="13"/>
      <c r="AC20" s="13"/>
    </row>
    <row r="21" spans="1:29" ht="93.6" x14ac:dyDescent="0.3">
      <c r="A21" s="40"/>
      <c r="B21" s="29"/>
      <c r="C21" s="29"/>
      <c r="D21" s="5" t="s">
        <v>6</v>
      </c>
      <c r="E21" s="5" t="s">
        <v>7</v>
      </c>
      <c r="F21" s="5" t="s">
        <v>8</v>
      </c>
      <c r="G21" s="5" t="s">
        <v>6</v>
      </c>
      <c r="H21" s="5" t="s">
        <v>7</v>
      </c>
      <c r="I21" s="5" t="s">
        <v>8</v>
      </c>
      <c r="J21" s="5" t="s">
        <v>6</v>
      </c>
      <c r="K21" s="5" t="s">
        <v>7</v>
      </c>
      <c r="L21" s="5" t="s">
        <v>8</v>
      </c>
      <c r="M21" s="5" t="s">
        <v>6</v>
      </c>
      <c r="N21" s="5" t="s">
        <v>7</v>
      </c>
      <c r="O21" s="5" t="s">
        <v>8</v>
      </c>
      <c r="P21" s="5" t="s">
        <v>6</v>
      </c>
      <c r="Q21" s="5" t="s">
        <v>7</v>
      </c>
      <c r="R21" s="5" t="s">
        <v>8</v>
      </c>
      <c r="S21" s="20" t="s">
        <v>6</v>
      </c>
      <c r="T21" s="20" t="s">
        <v>16</v>
      </c>
      <c r="U21" s="20" t="s">
        <v>7</v>
      </c>
      <c r="V21" s="20" t="s">
        <v>16</v>
      </c>
      <c r="W21" s="20" t="s">
        <v>8</v>
      </c>
      <c r="X21" s="20" t="s">
        <v>16</v>
      </c>
      <c r="Y21" s="13"/>
      <c r="Z21" s="13"/>
      <c r="AA21" s="13"/>
      <c r="AB21" s="13"/>
      <c r="AC21" s="13"/>
    </row>
    <row r="22" spans="1:29" x14ac:dyDescent="0.3">
      <c r="A22" s="18">
        <v>1</v>
      </c>
      <c r="B22" s="18" t="s">
        <v>21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>
        <f>(D22+G22+J22+M22+P22)/5</f>
        <v>0</v>
      </c>
      <c r="T22" s="20" t="e">
        <f>S22*100/C22</f>
        <v>#DIV/0!</v>
      </c>
      <c r="U22" s="20">
        <f>(E22+H22+K22+N22+Q22)/5</f>
        <v>0</v>
      </c>
      <c r="V22" s="20" t="e">
        <f>U22*100/C22</f>
        <v>#DIV/0!</v>
      </c>
      <c r="W22" s="20">
        <f>(F22+I22+L22+O22+R22)/5</f>
        <v>0</v>
      </c>
      <c r="X22" s="20" t="e">
        <f>W22*100/C22</f>
        <v>#DIV/0!</v>
      </c>
      <c r="Y22" s="13"/>
      <c r="Z22" s="13"/>
      <c r="AA22" s="13"/>
      <c r="AB22" s="13"/>
      <c r="AC22" s="13"/>
    </row>
    <row r="23" spans="1:29" x14ac:dyDescent="0.3">
      <c r="A23" s="18">
        <v>2</v>
      </c>
      <c r="B23" s="18" t="s">
        <v>36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>
        <f>(D23+G23+J23+M23+P23)/5</f>
        <v>0</v>
      </c>
      <c r="T23" s="20" t="e">
        <f>S23*100/C23</f>
        <v>#DIV/0!</v>
      </c>
      <c r="U23" s="20">
        <f>(E23+H23+K23+N23+Q23)/5</f>
        <v>0</v>
      </c>
      <c r="V23" s="20" t="e">
        <f>U23*100/C23</f>
        <v>#DIV/0!</v>
      </c>
      <c r="W23" s="20">
        <f>(F23+I23+L23+O23+R23)/5</f>
        <v>0</v>
      </c>
      <c r="X23" s="20" t="e">
        <f>W23*100/C23</f>
        <v>#DIV/0!</v>
      </c>
      <c r="Y23" s="13"/>
      <c r="Z23" s="13"/>
      <c r="AA23" s="13"/>
      <c r="AB23" s="13"/>
      <c r="AC23" s="13"/>
    </row>
    <row r="24" spans="1:29" x14ac:dyDescent="0.3">
      <c r="A24" s="18"/>
      <c r="B24" s="19" t="s">
        <v>15</v>
      </c>
      <c r="C24" s="20">
        <f>C22+C23</f>
        <v>0</v>
      </c>
      <c r="D24" s="20">
        <f t="shared" ref="D24:R24" si="1">D22+D23</f>
        <v>0</v>
      </c>
      <c r="E24" s="20">
        <f t="shared" si="1"/>
        <v>0</v>
      </c>
      <c r="F24" s="20">
        <f t="shared" si="1"/>
        <v>0</v>
      </c>
      <c r="G24" s="20">
        <f t="shared" si="1"/>
        <v>0</v>
      </c>
      <c r="H24" s="20">
        <f t="shared" si="1"/>
        <v>0</v>
      </c>
      <c r="I24" s="20">
        <f t="shared" si="1"/>
        <v>0</v>
      </c>
      <c r="J24" s="20">
        <f t="shared" si="1"/>
        <v>0</v>
      </c>
      <c r="K24" s="20">
        <f t="shared" si="1"/>
        <v>0</v>
      </c>
      <c r="L24" s="20">
        <f t="shared" si="1"/>
        <v>0</v>
      </c>
      <c r="M24" s="20">
        <f t="shared" si="1"/>
        <v>0</v>
      </c>
      <c r="N24" s="20">
        <f t="shared" si="1"/>
        <v>0</v>
      </c>
      <c r="O24" s="20">
        <f t="shared" si="1"/>
        <v>0</v>
      </c>
      <c r="P24" s="20">
        <f t="shared" si="1"/>
        <v>0</v>
      </c>
      <c r="Q24" s="20">
        <f t="shared" si="1"/>
        <v>0</v>
      </c>
      <c r="R24" s="20">
        <f t="shared" si="1"/>
        <v>0</v>
      </c>
      <c r="S24" s="20"/>
      <c r="T24" s="20"/>
      <c r="U24" s="20"/>
      <c r="V24" s="20"/>
      <c r="W24" s="20"/>
      <c r="X24" s="20"/>
      <c r="Y24" s="13"/>
      <c r="Z24" s="13"/>
      <c r="AA24" s="13"/>
      <c r="AB24" s="13"/>
      <c r="AC24" s="13"/>
    </row>
    <row r="25" spans="1:29" x14ac:dyDescent="0.3">
      <c r="A25" s="18"/>
      <c r="B25" s="19" t="s">
        <v>16</v>
      </c>
      <c r="C25" s="20">
        <v>100</v>
      </c>
      <c r="D25" s="20" t="e">
        <f>D24*100/C24</f>
        <v>#DIV/0!</v>
      </c>
      <c r="E25" s="20" t="e">
        <f>E24*100/C24</f>
        <v>#DIV/0!</v>
      </c>
      <c r="F25" s="20" t="e">
        <f>F24*100/C24</f>
        <v>#DIV/0!</v>
      </c>
      <c r="G25" s="20" t="e">
        <f>G24*100/C24</f>
        <v>#DIV/0!</v>
      </c>
      <c r="H25" s="20" t="e">
        <f>H24*100/C24</f>
        <v>#DIV/0!</v>
      </c>
      <c r="I25" s="20" t="e">
        <f>I24*100/C24</f>
        <v>#DIV/0!</v>
      </c>
      <c r="J25" s="20" t="e">
        <f>J24*100/C24</f>
        <v>#DIV/0!</v>
      </c>
      <c r="K25" s="20" t="e">
        <f>K24*100/C24</f>
        <v>#DIV/0!</v>
      </c>
      <c r="L25" s="20" t="e">
        <f>L24*100/C24</f>
        <v>#DIV/0!</v>
      </c>
      <c r="M25" s="20" t="e">
        <f>M24*100/C24</f>
        <v>#DIV/0!</v>
      </c>
      <c r="N25" s="20" t="e">
        <f>N24*100/C24</f>
        <v>#DIV/0!</v>
      </c>
      <c r="O25" s="20" t="e">
        <f>O24*100/C24</f>
        <v>#DIV/0!</v>
      </c>
      <c r="P25" s="20" t="e">
        <f>P24*100/C24</f>
        <v>#DIV/0!</v>
      </c>
      <c r="Q25" s="20" t="e">
        <f>Q24*100/C24</f>
        <v>#DIV/0!</v>
      </c>
      <c r="R25" s="20" t="e">
        <f>R24*100/C24</f>
        <v>#DIV/0!</v>
      </c>
      <c r="S25" s="20"/>
      <c r="T25" s="20"/>
      <c r="U25" s="20"/>
      <c r="V25" s="20"/>
      <c r="W25" s="20"/>
      <c r="X25" s="20"/>
      <c r="Y25" s="13"/>
      <c r="Z25" s="13"/>
      <c r="AA25" s="13"/>
      <c r="AB25" s="13"/>
      <c r="AC25" s="13"/>
    </row>
    <row r="26" spans="1:29" x14ac:dyDescent="0.3">
      <c r="A26" s="13"/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3"/>
      <c r="Z26" s="13"/>
      <c r="AA26" s="13"/>
      <c r="AB26" s="13"/>
      <c r="AC26" s="13"/>
    </row>
    <row r="27" spans="1:29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</sheetData>
  <mergeCells count="2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  <mergeCell ref="J20:L20"/>
    <mergeCell ref="M20:O20"/>
    <mergeCell ref="P20:R20"/>
    <mergeCell ref="S20:X20"/>
    <mergeCell ref="A19:X19"/>
    <mergeCell ref="A20:A21"/>
    <mergeCell ref="B20:B21"/>
    <mergeCell ref="C20:C21"/>
    <mergeCell ref="D20:F20"/>
    <mergeCell ref="G20:I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2026-01-05T11:03:03Z</dcterms:modified>
</cp:coreProperties>
</file>