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EEE69E-4AB7-4405-B419-F71173D7120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0" l="1"/>
  <c r="E16" i="13"/>
  <c r="F16" i="13"/>
  <c r="G16" i="13"/>
  <c r="H16" i="13"/>
  <c r="I16" i="13"/>
  <c r="J16" i="13"/>
  <c r="K16" i="13"/>
  <c r="L16" i="13"/>
  <c r="M16" i="13"/>
  <c r="N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T11" i="16"/>
  <c r="W10" i="16"/>
  <c r="X10" i="16" s="1"/>
  <c r="U10" i="16"/>
  <c r="V10" i="16" s="1"/>
  <c r="S10" i="16"/>
  <c r="T10" i="16" s="1"/>
  <c r="W9" i="16"/>
  <c r="U9" i="16"/>
  <c r="S9" i="16"/>
  <c r="W8" i="16"/>
  <c r="U8" i="16"/>
  <c r="S8" i="16"/>
  <c r="D16" i="13" l="1"/>
  <c r="D17" i="13" s="1"/>
  <c r="D16" i="12"/>
  <c r="D16" i="11"/>
  <c r="D17" i="11" s="1"/>
  <c r="D17" i="10"/>
  <c r="D16" i="9"/>
  <c r="D17" i="9" s="1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D17" i="12" l="1"/>
  <c r="S17" i="12"/>
  <c r="K17" i="12"/>
  <c r="V17" i="12"/>
  <c r="W13" i="16"/>
  <c r="X13" i="16" s="1"/>
  <c r="T13" i="16"/>
  <c r="U13" i="16"/>
  <c r="V13" i="16" s="1"/>
  <c r="J14" i="16"/>
  <c r="N14" i="16"/>
  <c r="F14" i="16"/>
  <c r="R14" i="16"/>
  <c r="C14" i="16"/>
  <c r="E14" i="16"/>
  <c r="G14" i="16"/>
  <c r="K14" i="16"/>
  <c r="O14" i="16"/>
  <c r="D14" i="16"/>
  <c r="P14" i="16"/>
  <c r="I14" i="16"/>
  <c r="M14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C17" i="13" l="1"/>
  <c r="AD17" i="13"/>
  <c r="AE17" i="13"/>
  <c r="Z17" i="13"/>
  <c r="AA17" i="13"/>
  <c r="AB17" i="13"/>
  <c r="W17" i="13"/>
  <c r="X17" i="13"/>
  <c r="Y17" i="13"/>
  <c r="U17" i="13"/>
  <c r="V17" i="13"/>
  <c r="Q17" i="13"/>
  <c r="R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I17" i="12"/>
  <c r="AF17" i="12"/>
  <c r="AG17" i="12"/>
  <c r="AC17" i="12"/>
  <c r="AD17" i="12"/>
  <c r="AE17" i="12"/>
  <c r="Z17" i="12"/>
  <c r="AA17" i="12"/>
  <c r="AB17" i="12"/>
  <c r="W17" i="12"/>
  <c r="X17" i="12"/>
  <c r="Y17" i="12"/>
  <c r="T17" i="12"/>
  <c r="U17" i="12"/>
  <c r="Q17" i="12"/>
  <c r="N17" i="12"/>
  <c r="O17" i="12"/>
  <c r="P17" i="12"/>
  <c r="L17" i="12"/>
  <c r="M17" i="12"/>
  <c r="H17" i="12"/>
  <c r="J17" i="12"/>
  <c r="E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R17" i="11"/>
  <c r="S17" i="11"/>
  <c r="J17" i="11"/>
  <c r="I17" i="11"/>
  <c r="F17" i="11"/>
  <c r="K17" i="11"/>
  <c r="E17" i="11"/>
  <c r="H17" i="11"/>
  <c r="L17" i="11"/>
  <c r="O17" i="11"/>
  <c r="P17" i="11"/>
  <c r="AN17" i="13" l="1"/>
  <c r="AM17" i="13"/>
  <c r="AL17" i="13"/>
  <c r="AI17" i="13"/>
  <c r="AJ17" i="13"/>
  <c r="AF17" i="13"/>
  <c r="AH1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Professional</author>
  </authors>
  <commentList>
    <comment ref="M14" authorId="0" shapeId="0" xr:uid="{7CEBF04B-C56F-444E-B4FE-06F596E6F852}">
      <text>
        <r>
          <rPr>
            <b/>
            <sz val="9"/>
            <color indexed="81"/>
            <rFont val="Tahoma"/>
            <family val="2"/>
            <charset val="204"/>
          </rPr>
          <t>Professional: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<sst xmlns="http://schemas.openxmlformats.org/spreadsheetml/2006/main" count="328" uniqueCount="67">
  <si>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</si>
  <si>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</si>
  <si>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</si>
  <si>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</si>
  <si>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</si>
  <si>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</si>
  <si>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</si>
  <si>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</si>
  <si>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</si>
  <si>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</si>
  <si>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</si>
  <si>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</si>
  <si>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</si>
  <si>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</si>
  <si>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</si>
  <si>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</si>
  <si>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</si>
  <si>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</si>
  <si>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</si>
  <si>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</si>
  <si>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</si>
  <si>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</si>
  <si>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</si>
  <si>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</si>
  <si>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</si>
  <si>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</si>
  <si>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</si>
  <si>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</si>
  <si>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</si>
  <si>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</si>
  <si>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</si>
  <si>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</si>
  <si>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</si>
  <si>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</si>
  <si>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</si>
  <si>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</si>
  <si>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</si>
  <si>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</si>
  <si>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</si>
  <si>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</si>
  <si>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</si>
  <si>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</si>
  <si>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ДО: Марченко Анастасия Павловна</t>
  </si>
  <si>
    <t>Наименование ДО: ТОО "Орион" частный ясли-сад "Семья"</t>
  </si>
  <si>
    <t>Адрес : Илийский р\н, село Чапаево, улица Илийская 33</t>
  </si>
  <si>
    <t>Язык обучения : русский</t>
  </si>
  <si>
    <t>Мухамеджанова А.С.</t>
  </si>
  <si>
    <t>ФИО методиста ДО___Марченко Анастасия Павловна_</t>
  </si>
  <si>
    <t>Наименование ДО___ТОО "Орион" ясли-сад "Семья"</t>
  </si>
  <si>
    <t>Наименование ДО: ТОО "Орион" ясли-сад "Семья"</t>
  </si>
  <si>
    <t>Адрес: Илийский р\н ,село Чапаево , улиа Илийская 33</t>
  </si>
  <si>
    <t>Язык обучения: русский.</t>
  </si>
  <si>
    <t>Адрес: Илийский р\н с.Чапаево ул.Илийская 33</t>
  </si>
  <si>
    <t>Язык обучения: русский</t>
  </si>
  <si>
    <t>Млад.гр "Звёздочка"</t>
  </si>
  <si>
    <t>Средняя гр."Колокольчик"</t>
  </si>
  <si>
    <t>Попова Н.С.</t>
  </si>
  <si>
    <t>Татарникова И.В.</t>
  </si>
  <si>
    <t>Ст."Лучик"</t>
  </si>
  <si>
    <t>Штромбергер И.В.</t>
  </si>
  <si>
    <t>Кочайло А.М.</t>
  </si>
  <si>
    <t>Адрес: Илийский р\н, село Чапаево, улица Илийская 33</t>
  </si>
  <si>
    <t>Предшкола "Солнышко</t>
  </si>
  <si>
    <t>Труханова А.В.</t>
  </si>
  <si>
    <t>Полуева Н.В.</t>
  </si>
  <si>
    <t>ФИО методиста ДО : Марченко А.П.</t>
  </si>
  <si>
    <t>Адрес: Илийский р\н , село Чапаево, улица Илийская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</si>
</sst>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workbookViewId="0">
      <selection activeCell="D16" sqref="D16:D17"/>
    </sheetView>
  </sheetViews>
  <sheetFormatPr defaultRowHeight="14.4" x14ac:dyDescent="0.3"/>
  <cols>
    <col min="2" max="2" width="19.5546875" customWidth="1"/>
    <col min="3" max="3" width="23.5546875" customWidth="1"/>
  </cols>
  <sheetData>
    <row r="1" spans="1:25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35" t="s">
        <v>26</v>
      </c>
      <c r="X1" s="35"/>
      <c r="Y1" s="35"/>
    </row>
    <row r="2" spans="1:25" ht="15" customHeight="1" x14ac:dyDescent="0.3">
      <c r="A2" s="1"/>
      <c r="B2" s="29" t="s">
        <v>37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8" t="s">
        <v>13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5.6" x14ac:dyDescent="0.3">
      <c r="A3" s="1"/>
      <c r="B3" s="28" t="s">
        <v>2</v>
      </c>
      <c r="C3" s="28"/>
      <c r="D3" s="28"/>
      <c r="E3" s="28"/>
      <c r="F3" s="28"/>
      <c r="G3" s="28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3">
      <c r="A6" s="26" t="s">
        <v>0</v>
      </c>
      <c r="B6" s="27" t="s">
        <v>3</v>
      </c>
      <c r="C6" s="27" t="s">
        <v>4</v>
      </c>
      <c r="D6" s="27" t="s">
        <v>14</v>
      </c>
      <c r="E6" s="26" t="s">
        <v>5</v>
      </c>
      <c r="F6" s="26"/>
      <c r="G6" s="26"/>
      <c r="H6" s="32" t="s">
        <v>10</v>
      </c>
      <c r="I6" s="33"/>
      <c r="J6" s="33"/>
      <c r="K6" s="33"/>
      <c r="L6" s="33"/>
      <c r="M6" s="34"/>
      <c r="N6" s="27" t="s">
        <v>11</v>
      </c>
      <c r="O6" s="27"/>
      <c r="P6" s="27"/>
      <c r="Q6" s="32" t="s">
        <v>12</v>
      </c>
      <c r="R6" s="33"/>
      <c r="S6" s="33"/>
      <c r="T6" s="33"/>
      <c r="U6" s="33"/>
      <c r="V6" s="34"/>
      <c r="W6" s="27" t="s">
        <v>9</v>
      </c>
      <c r="X6" s="27"/>
      <c r="Y6" s="27"/>
    </row>
    <row r="7" spans="1:25" ht="29.25" customHeight="1" x14ac:dyDescent="0.3">
      <c r="A7" s="26"/>
      <c r="B7" s="27"/>
      <c r="C7" s="27"/>
      <c r="D7" s="27"/>
      <c r="E7" s="30" t="s">
        <v>6</v>
      </c>
      <c r="F7" s="30" t="s">
        <v>7</v>
      </c>
      <c r="G7" s="30" t="s">
        <v>8</v>
      </c>
      <c r="H7" s="27" t="s">
        <v>22</v>
      </c>
      <c r="I7" s="27"/>
      <c r="J7" s="27"/>
      <c r="K7" s="27" t="s">
        <v>23</v>
      </c>
      <c r="L7" s="27"/>
      <c r="M7" s="27"/>
      <c r="N7" s="30" t="s">
        <v>6</v>
      </c>
      <c r="O7" s="30" t="s">
        <v>7</v>
      </c>
      <c r="P7" s="30" t="s">
        <v>8</v>
      </c>
      <c r="Q7" s="32" t="s">
        <v>24</v>
      </c>
      <c r="R7" s="33"/>
      <c r="S7" s="34"/>
      <c r="T7" s="32" t="s">
        <v>25</v>
      </c>
      <c r="U7" s="33"/>
      <c r="V7" s="34"/>
      <c r="W7" s="30" t="s">
        <v>6</v>
      </c>
      <c r="X7" s="30" t="s">
        <v>7</v>
      </c>
      <c r="Y7" s="30" t="s">
        <v>8</v>
      </c>
    </row>
    <row r="8" spans="1:25" ht="89.25" customHeight="1" x14ac:dyDescent="0.3">
      <c r="A8" s="26"/>
      <c r="B8" s="27"/>
      <c r="C8" s="27"/>
      <c r="D8" s="27"/>
      <c r="E8" s="31"/>
      <c r="F8" s="31"/>
      <c r="G8" s="3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31"/>
      <c r="O8" s="31"/>
      <c r="P8" s="3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31"/>
      <c r="X8" s="31"/>
      <c r="Y8" s="31"/>
    </row>
    <row r="9" spans="1:25" ht="15.6" x14ac:dyDescent="0.3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6" x14ac:dyDescent="0.3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6" x14ac:dyDescent="0.3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6" x14ac:dyDescent="0.3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6" x14ac:dyDescent="0.3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6" x14ac:dyDescent="0.3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6" x14ac:dyDescent="0.3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6" x14ac:dyDescent="0.3">
      <c r="A16" s="23" t="s">
        <v>15</v>
      </c>
      <c r="B16" s="24"/>
      <c r="C16" s="25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6" x14ac:dyDescent="0.3">
      <c r="A17" s="23" t="s">
        <v>16</v>
      </c>
      <c r="B17" s="24"/>
      <c r="C17" s="24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A17:C17"/>
    <mergeCell ref="A16:C16"/>
    <mergeCell ref="A6:A8"/>
    <mergeCell ref="B6:B8"/>
    <mergeCell ref="C6:C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7"/>
  <sheetViews>
    <sheetView tabSelected="1" zoomScale="80" zoomScaleNormal="80" workbookViewId="0">
      <selection activeCell="C19" sqref="C19"/>
    </sheetView>
  </sheetViews>
  <sheetFormatPr defaultRowHeight="14.4" x14ac:dyDescent="0.3"/>
  <cols>
    <col min="2" max="2" width="19.88671875" customWidth="1"/>
    <col min="3" max="3" width="23" customWidth="1"/>
    <col min="4" max="4" width="11.44140625" customWidth="1"/>
  </cols>
  <sheetData>
    <row r="1" spans="1:34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35" t="s">
        <v>26</v>
      </c>
      <c r="AG1" s="35"/>
      <c r="AH1" s="35"/>
    </row>
    <row r="2" spans="1:34" ht="15" customHeight="1" x14ac:dyDescent="0.3">
      <c r="A2" s="1"/>
      <c r="B2" s="29" t="s">
        <v>38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8" t="s">
        <v>48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ht="15.6" x14ac:dyDescent="0.3">
      <c r="A3" s="1"/>
      <c r="B3" s="28" t="s">
        <v>47</v>
      </c>
      <c r="C3" s="28"/>
      <c r="D3" s="28"/>
      <c r="E3" s="28"/>
      <c r="F3" s="28"/>
      <c r="G3" s="28"/>
      <c r="H3" s="2"/>
      <c r="I3" s="2"/>
      <c r="J3" s="2"/>
      <c r="K3" s="1"/>
      <c r="L3" s="1"/>
      <c r="M3" s="1"/>
      <c r="N3" s="1" t="s">
        <v>52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6" t="s">
        <v>53</v>
      </c>
      <c r="O4" s="36"/>
      <c r="P4" s="36"/>
      <c r="Q4" s="36"/>
      <c r="R4" s="36"/>
      <c r="S4" s="36"/>
      <c r="T4" s="36"/>
      <c r="U4" s="36"/>
      <c r="V4" s="3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3">
      <c r="A6" s="26" t="s">
        <v>0</v>
      </c>
      <c r="B6" s="27" t="s">
        <v>3</v>
      </c>
      <c r="C6" s="27" t="s">
        <v>4</v>
      </c>
      <c r="D6" s="27" t="s">
        <v>14</v>
      </c>
      <c r="E6" s="26" t="s">
        <v>5</v>
      </c>
      <c r="F6" s="26"/>
      <c r="G6" s="26"/>
      <c r="H6" s="32" t="s">
        <v>10</v>
      </c>
      <c r="I6" s="33"/>
      <c r="J6" s="33"/>
      <c r="K6" s="33"/>
      <c r="L6" s="33"/>
      <c r="M6" s="34"/>
      <c r="N6" s="27" t="s">
        <v>11</v>
      </c>
      <c r="O6" s="27"/>
      <c r="P6" s="27"/>
      <c r="Q6" s="32" t="s">
        <v>12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4"/>
      <c r="AF6" s="27" t="s">
        <v>9</v>
      </c>
      <c r="AG6" s="27"/>
      <c r="AH6" s="27"/>
    </row>
    <row r="7" spans="1:34" ht="30" customHeight="1" x14ac:dyDescent="0.3">
      <c r="A7" s="26"/>
      <c r="B7" s="27"/>
      <c r="C7" s="27"/>
      <c r="D7" s="27"/>
      <c r="E7" s="30" t="s">
        <v>6</v>
      </c>
      <c r="F7" s="30" t="s">
        <v>7</v>
      </c>
      <c r="G7" s="30" t="s">
        <v>8</v>
      </c>
      <c r="H7" s="27" t="s">
        <v>22</v>
      </c>
      <c r="I7" s="27"/>
      <c r="J7" s="27"/>
      <c r="K7" s="27" t="s">
        <v>27</v>
      </c>
      <c r="L7" s="27"/>
      <c r="M7" s="27"/>
      <c r="N7" s="30" t="s">
        <v>6</v>
      </c>
      <c r="O7" s="30" t="s">
        <v>7</v>
      </c>
      <c r="P7" s="30" t="s">
        <v>8</v>
      </c>
      <c r="Q7" s="32" t="s">
        <v>28</v>
      </c>
      <c r="R7" s="33"/>
      <c r="S7" s="34"/>
      <c r="T7" s="32" t="s">
        <v>24</v>
      </c>
      <c r="U7" s="33"/>
      <c r="V7" s="34"/>
      <c r="W7" s="32" t="s">
        <v>29</v>
      </c>
      <c r="X7" s="33"/>
      <c r="Y7" s="34"/>
      <c r="Z7" s="32" t="s">
        <v>30</v>
      </c>
      <c r="AA7" s="33"/>
      <c r="AB7" s="34"/>
      <c r="AC7" s="32" t="s">
        <v>25</v>
      </c>
      <c r="AD7" s="33"/>
      <c r="AE7" s="34"/>
      <c r="AF7" s="30" t="s">
        <v>6</v>
      </c>
      <c r="AG7" s="30" t="s">
        <v>7</v>
      </c>
      <c r="AH7" s="30" t="s">
        <v>8</v>
      </c>
    </row>
    <row r="8" spans="1:34" ht="93.6" x14ac:dyDescent="0.3">
      <c r="A8" s="26"/>
      <c r="B8" s="27"/>
      <c r="C8" s="27"/>
      <c r="D8" s="27"/>
      <c r="E8" s="31"/>
      <c r="F8" s="31"/>
      <c r="G8" s="3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31"/>
      <c r="O8" s="31"/>
      <c r="P8" s="3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31"/>
      <c r="AG8" s="31"/>
      <c r="AH8" s="31"/>
    </row>
    <row r="9" spans="1:34" ht="18.600000000000001" customHeight="1" x14ac:dyDescent="0.3">
      <c r="A9" s="13">
        <v>1</v>
      </c>
      <c r="B9" s="3" t="s">
        <v>54</v>
      </c>
      <c r="C9" s="3" t="s">
        <v>46</v>
      </c>
      <c r="D9" s="13">
        <v>6</v>
      </c>
      <c r="E9" s="3">
        <v>2</v>
      </c>
      <c r="F9" s="3">
        <v>3</v>
      </c>
      <c r="G9" s="3">
        <v>4</v>
      </c>
      <c r="H9" s="3">
        <v>3</v>
      </c>
      <c r="I9" s="3">
        <v>3</v>
      </c>
      <c r="J9" s="3">
        <v>0</v>
      </c>
      <c r="K9" s="3">
        <v>3</v>
      </c>
      <c r="L9" s="3">
        <v>3</v>
      </c>
      <c r="M9" s="3">
        <v>0</v>
      </c>
      <c r="N9" s="3">
        <v>3</v>
      </c>
      <c r="O9" s="3">
        <v>0</v>
      </c>
      <c r="P9" s="3">
        <v>3</v>
      </c>
      <c r="Q9" s="3">
        <v>3</v>
      </c>
      <c r="R9" s="3">
        <v>3</v>
      </c>
      <c r="S9" s="3">
        <v>0</v>
      </c>
      <c r="T9" s="3">
        <v>3</v>
      </c>
      <c r="U9" s="3">
        <v>3</v>
      </c>
      <c r="V9" s="3">
        <v>0</v>
      </c>
      <c r="W9" s="3">
        <v>3</v>
      </c>
      <c r="X9" s="3">
        <v>3</v>
      </c>
      <c r="Y9" s="3">
        <v>0</v>
      </c>
      <c r="Z9" s="3">
        <v>3</v>
      </c>
      <c r="AA9" s="3">
        <v>3</v>
      </c>
      <c r="AB9" s="3">
        <v>0</v>
      </c>
      <c r="AC9" s="3">
        <v>3</v>
      </c>
      <c r="AD9" s="3">
        <v>3</v>
      </c>
      <c r="AE9" s="3">
        <v>0</v>
      </c>
      <c r="AF9" s="3">
        <v>3</v>
      </c>
      <c r="AG9" s="3">
        <v>3</v>
      </c>
      <c r="AH9" s="3">
        <v>0</v>
      </c>
    </row>
    <row r="10" spans="1:34" ht="15.6" x14ac:dyDescent="0.3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6" x14ac:dyDescent="0.3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6" x14ac:dyDescent="0.3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6" x14ac:dyDescent="0.3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6" x14ac:dyDescent="0.3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6" x14ac:dyDescent="0.3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6" x14ac:dyDescent="0.3">
      <c r="A16" s="23" t="s">
        <v>15</v>
      </c>
      <c r="B16" s="24"/>
      <c r="C16" s="25"/>
      <c r="D16" s="5">
        <f>SUM(D9:D15)</f>
        <v>6</v>
      </c>
      <c r="E16" s="13">
        <f t="shared" ref="E16:AH16" si="0">SUM(E9:E15)</f>
        <v>2</v>
      </c>
      <c r="F16" s="13">
        <f t="shared" si="0"/>
        <v>3</v>
      </c>
      <c r="G16" s="13">
        <f t="shared" si="0"/>
        <v>4</v>
      </c>
      <c r="H16" s="13">
        <f t="shared" si="0"/>
        <v>3</v>
      </c>
      <c r="I16" s="13">
        <f t="shared" si="0"/>
        <v>3</v>
      </c>
      <c r="J16" s="13">
        <f t="shared" si="0"/>
        <v>0</v>
      </c>
      <c r="K16" s="13">
        <f t="shared" si="0"/>
        <v>3</v>
      </c>
      <c r="L16" s="13">
        <f t="shared" si="0"/>
        <v>3</v>
      </c>
      <c r="M16" s="13">
        <f t="shared" si="0"/>
        <v>0</v>
      </c>
      <c r="N16" s="13">
        <f t="shared" si="0"/>
        <v>3</v>
      </c>
      <c r="O16" s="13">
        <f t="shared" si="0"/>
        <v>0</v>
      </c>
      <c r="P16" s="13">
        <f t="shared" si="0"/>
        <v>3</v>
      </c>
      <c r="Q16" s="13">
        <v>3</v>
      </c>
      <c r="R16" s="13">
        <v>3</v>
      </c>
      <c r="S16" s="13">
        <v>0</v>
      </c>
      <c r="T16" s="13">
        <v>3</v>
      </c>
      <c r="U16" s="13">
        <v>3</v>
      </c>
      <c r="V16" s="13">
        <v>0</v>
      </c>
      <c r="W16" s="13">
        <v>3</v>
      </c>
      <c r="X16" s="13">
        <v>3</v>
      </c>
      <c r="Y16" s="13">
        <v>0</v>
      </c>
      <c r="Z16" s="13">
        <v>3</v>
      </c>
      <c r="AA16" s="13">
        <v>3</v>
      </c>
      <c r="AB16" s="13">
        <v>0</v>
      </c>
      <c r="AC16" s="13">
        <v>3</v>
      </c>
      <c r="AD16" s="13">
        <v>3</v>
      </c>
      <c r="AE16" s="13">
        <v>0</v>
      </c>
      <c r="AF16" s="13">
        <v>3</v>
      </c>
      <c r="AG16" s="13">
        <v>3</v>
      </c>
      <c r="AH16" s="13">
        <v>0</v>
      </c>
    </row>
    <row r="17" spans="1:34" ht="15.6" x14ac:dyDescent="0.3">
      <c r="A17" s="23" t="s">
        <v>16</v>
      </c>
      <c r="B17" s="24"/>
      <c r="C17" s="24"/>
      <c r="D17" s="19">
        <f>D16*100/D16</f>
        <v>100</v>
      </c>
      <c r="E17" s="10">
        <f>E16*100/D16</f>
        <v>33.333333333333336</v>
      </c>
      <c r="F17" s="11">
        <f>F16*100/D16</f>
        <v>50</v>
      </c>
      <c r="G17" s="11">
        <f>G16*100/D16</f>
        <v>66.666666666666671</v>
      </c>
      <c r="H17" s="8">
        <f>H16*100/D16</f>
        <v>50</v>
      </c>
      <c r="I17" s="8">
        <f>I16*100/D16</f>
        <v>50</v>
      </c>
      <c r="J17" s="8">
        <f>J16*100/D16</f>
        <v>0</v>
      </c>
      <c r="K17" s="8">
        <f>K16*100/D16</f>
        <v>50</v>
      </c>
      <c r="L17" s="8">
        <f>L16*100/D16</f>
        <v>50</v>
      </c>
      <c r="M17" s="8">
        <f>M16*100/D16</f>
        <v>0</v>
      </c>
      <c r="N17" s="8">
        <f>N16*100/D16</f>
        <v>50</v>
      </c>
      <c r="O17" s="8">
        <f>O16*100/D16</f>
        <v>0</v>
      </c>
      <c r="P17" s="8">
        <f>P16*100/D16</f>
        <v>50</v>
      </c>
      <c r="Q17" s="8">
        <f>Q16*100/D16</f>
        <v>50</v>
      </c>
      <c r="R17" s="8">
        <f>R16*100/D16</f>
        <v>50</v>
      </c>
      <c r="S17" s="8">
        <f>S16*100/D16</f>
        <v>0</v>
      </c>
      <c r="T17" s="8">
        <f>T16*100/D16</f>
        <v>50</v>
      </c>
      <c r="U17" s="8">
        <f>U16*100/D16</f>
        <v>50</v>
      </c>
      <c r="V17" s="8">
        <f>V16*100/D16</f>
        <v>0</v>
      </c>
      <c r="W17" s="8">
        <f>W16*100/D16</f>
        <v>50</v>
      </c>
      <c r="X17" s="8">
        <f>X16*100/D16</f>
        <v>50</v>
      </c>
      <c r="Y17" s="8">
        <f>Y16*100/D16</f>
        <v>0</v>
      </c>
      <c r="Z17" s="8">
        <f>Z16*100/D16</f>
        <v>50</v>
      </c>
      <c r="AA17" s="8">
        <f>AA16*100/D16</f>
        <v>50</v>
      </c>
      <c r="AB17" s="8">
        <f>AB16*100/D16</f>
        <v>0</v>
      </c>
      <c r="AC17" s="8">
        <f>AC16*100/D16</f>
        <v>50</v>
      </c>
      <c r="AD17" s="8">
        <f>AD16*100/D16</f>
        <v>50</v>
      </c>
      <c r="AE17" s="8">
        <f>AE16*100/D16</f>
        <v>0</v>
      </c>
      <c r="AF17" s="8">
        <f>AF16*100/D16</f>
        <v>50</v>
      </c>
      <c r="AG17" s="8">
        <f>AG16*100/D16</f>
        <v>50</v>
      </c>
      <c r="AH17" s="8">
        <f>AH16*100/D16</f>
        <v>0</v>
      </c>
    </row>
  </sheetData>
  <mergeCells count="32"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7"/>
  <sheetViews>
    <sheetView zoomScaleNormal="100" workbookViewId="0">
      <selection activeCell="U14" sqref="U14"/>
    </sheetView>
  </sheetViews>
  <sheetFormatPr defaultRowHeight="14.4" x14ac:dyDescent="0.3"/>
  <cols>
    <col min="1" max="1" width="7.109375" customWidth="1"/>
    <col min="2" max="2" width="25" customWidth="1"/>
    <col min="3" max="3" width="24.109375" customWidth="1"/>
  </cols>
  <sheetData>
    <row r="1" spans="1:39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5" t="s">
        <v>26</v>
      </c>
      <c r="AJ1" s="35"/>
      <c r="AK1" s="35"/>
    </row>
    <row r="2" spans="1:39" ht="15" customHeight="1" x14ac:dyDescent="0.3">
      <c r="A2" s="1"/>
      <c r="B2" s="29" t="s">
        <v>39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8" t="s">
        <v>49</v>
      </c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9" ht="15.6" x14ac:dyDescent="0.3">
      <c r="A3" s="1"/>
      <c r="B3" s="28" t="s">
        <v>42</v>
      </c>
      <c r="C3" s="28"/>
      <c r="D3" s="28"/>
      <c r="E3" s="28"/>
      <c r="F3" s="28"/>
      <c r="G3" s="28"/>
      <c r="H3" s="2"/>
      <c r="I3" s="2"/>
      <c r="J3" s="2"/>
      <c r="K3" s="2"/>
      <c r="L3" s="2"/>
      <c r="M3" s="2"/>
      <c r="N3" s="2"/>
      <c r="O3" s="2"/>
      <c r="P3" s="2"/>
      <c r="Q3" s="1" t="s">
        <v>50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6" t="s">
        <v>51</v>
      </c>
      <c r="R4" s="36"/>
      <c r="S4" s="36"/>
      <c r="T4" s="36"/>
      <c r="U4" s="36"/>
      <c r="V4" s="36"/>
      <c r="W4" s="36"/>
      <c r="X4" s="36"/>
      <c r="Y4" s="3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9" ht="60.75" customHeight="1" x14ac:dyDescent="0.3">
      <c r="A6" s="26" t="s">
        <v>0</v>
      </c>
      <c r="B6" s="27" t="s">
        <v>3</v>
      </c>
      <c r="C6" s="27" t="s">
        <v>4</v>
      </c>
      <c r="D6" s="27" t="s">
        <v>14</v>
      </c>
      <c r="E6" s="26" t="s">
        <v>5</v>
      </c>
      <c r="F6" s="26"/>
      <c r="G6" s="26"/>
      <c r="H6" s="32" t="s">
        <v>10</v>
      </c>
      <c r="I6" s="33"/>
      <c r="J6" s="33"/>
      <c r="K6" s="33"/>
      <c r="L6" s="33"/>
      <c r="M6" s="33"/>
      <c r="N6" s="33"/>
      <c r="O6" s="33"/>
      <c r="P6" s="34"/>
      <c r="Q6" s="27" t="s">
        <v>11</v>
      </c>
      <c r="R6" s="27"/>
      <c r="S6" s="27"/>
      <c r="T6" s="32" t="s">
        <v>12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4"/>
      <c r="AI6" s="27" t="s">
        <v>9</v>
      </c>
      <c r="AJ6" s="27"/>
      <c r="AK6" s="27"/>
    </row>
    <row r="7" spans="1:39" ht="29.25" customHeight="1" x14ac:dyDescent="0.3">
      <c r="A7" s="26"/>
      <c r="B7" s="27"/>
      <c r="C7" s="27"/>
      <c r="D7" s="27"/>
      <c r="E7" s="30" t="s">
        <v>6</v>
      </c>
      <c r="F7" s="30" t="s">
        <v>7</v>
      </c>
      <c r="G7" s="30" t="s">
        <v>8</v>
      </c>
      <c r="H7" s="27" t="s">
        <v>22</v>
      </c>
      <c r="I7" s="27"/>
      <c r="J7" s="27"/>
      <c r="K7" s="27" t="s">
        <v>27</v>
      </c>
      <c r="L7" s="27"/>
      <c r="M7" s="27"/>
      <c r="N7" s="27" t="s">
        <v>33</v>
      </c>
      <c r="O7" s="27"/>
      <c r="P7" s="27"/>
      <c r="Q7" s="30" t="s">
        <v>6</v>
      </c>
      <c r="R7" s="30" t="s">
        <v>7</v>
      </c>
      <c r="S7" s="30" t="s">
        <v>8</v>
      </c>
      <c r="T7" s="32" t="s">
        <v>28</v>
      </c>
      <c r="U7" s="33"/>
      <c r="V7" s="34"/>
      <c r="W7" s="32" t="s">
        <v>24</v>
      </c>
      <c r="X7" s="33"/>
      <c r="Y7" s="34"/>
      <c r="Z7" s="32" t="s">
        <v>29</v>
      </c>
      <c r="AA7" s="33"/>
      <c r="AB7" s="34"/>
      <c r="AC7" s="32" t="s">
        <v>30</v>
      </c>
      <c r="AD7" s="33"/>
      <c r="AE7" s="34"/>
      <c r="AF7" s="32" t="s">
        <v>25</v>
      </c>
      <c r="AG7" s="33"/>
      <c r="AH7" s="34"/>
      <c r="AI7" s="30" t="s">
        <v>6</v>
      </c>
      <c r="AJ7" s="30" t="s">
        <v>7</v>
      </c>
      <c r="AK7" s="30" t="s">
        <v>8</v>
      </c>
    </row>
    <row r="8" spans="1:39" ht="84.75" customHeight="1" x14ac:dyDescent="0.3">
      <c r="A8" s="26"/>
      <c r="B8" s="27"/>
      <c r="C8" s="27"/>
      <c r="D8" s="27"/>
      <c r="E8" s="31"/>
      <c r="F8" s="31"/>
      <c r="G8" s="3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31"/>
      <c r="R8" s="31"/>
      <c r="S8" s="3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31"/>
      <c r="AJ8" s="31"/>
      <c r="AK8" s="31"/>
    </row>
    <row r="9" spans="1:39" ht="15.6" x14ac:dyDescent="0.3">
      <c r="A9" s="13">
        <v>1</v>
      </c>
      <c r="B9" s="3" t="s">
        <v>55</v>
      </c>
      <c r="C9" s="3" t="s">
        <v>56</v>
      </c>
      <c r="D9" s="13">
        <v>19</v>
      </c>
      <c r="E9" s="3">
        <v>2</v>
      </c>
      <c r="F9" s="3">
        <v>11</v>
      </c>
      <c r="G9" s="3">
        <v>6</v>
      </c>
      <c r="H9" s="3">
        <v>1</v>
      </c>
      <c r="I9" s="3">
        <v>9</v>
      </c>
      <c r="J9" s="3">
        <v>9</v>
      </c>
      <c r="K9" s="3">
        <v>1</v>
      </c>
      <c r="L9" s="3">
        <v>11</v>
      </c>
      <c r="M9" s="3">
        <v>7</v>
      </c>
      <c r="N9" s="3">
        <v>1</v>
      </c>
      <c r="O9" s="3">
        <v>7</v>
      </c>
      <c r="P9" s="3">
        <v>11</v>
      </c>
      <c r="Q9" s="3">
        <v>1</v>
      </c>
      <c r="R9" s="3">
        <v>9</v>
      </c>
      <c r="S9" s="3">
        <v>9</v>
      </c>
      <c r="T9" s="3">
        <v>2</v>
      </c>
      <c r="U9" s="3">
        <v>8</v>
      </c>
      <c r="V9" s="3">
        <v>9</v>
      </c>
      <c r="W9" s="3">
        <v>2</v>
      </c>
      <c r="X9" s="3">
        <v>7</v>
      </c>
      <c r="Y9" s="3">
        <v>10</v>
      </c>
      <c r="Z9" s="3">
        <v>1</v>
      </c>
      <c r="AA9" s="3">
        <v>10</v>
      </c>
      <c r="AB9" s="3">
        <v>8</v>
      </c>
      <c r="AC9" s="3">
        <v>1</v>
      </c>
      <c r="AD9" s="3">
        <v>12</v>
      </c>
      <c r="AE9" s="3">
        <v>6</v>
      </c>
      <c r="AF9" s="3">
        <v>2</v>
      </c>
      <c r="AG9" s="3">
        <v>9</v>
      </c>
      <c r="AH9" s="3">
        <v>8</v>
      </c>
      <c r="AI9" s="3">
        <v>1</v>
      </c>
      <c r="AJ9" s="3">
        <v>11</v>
      </c>
      <c r="AK9" s="3">
        <v>7</v>
      </c>
      <c r="AL9" s="41"/>
      <c r="AM9" s="41"/>
    </row>
    <row r="10" spans="1:39" ht="15.6" x14ac:dyDescent="0.3">
      <c r="A10" s="13">
        <v>2</v>
      </c>
      <c r="B10" s="3"/>
      <c r="C10" s="3" t="s">
        <v>57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9" ht="15.6" x14ac:dyDescent="0.3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9" ht="15.6" x14ac:dyDescent="0.3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9" ht="15.6" x14ac:dyDescent="0.3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9" ht="15.6" x14ac:dyDescent="0.3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9" ht="15.6" x14ac:dyDescent="0.3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9" ht="15.6" x14ac:dyDescent="0.3">
      <c r="A16" s="23" t="s">
        <v>15</v>
      </c>
      <c r="B16" s="24"/>
      <c r="C16" s="25"/>
      <c r="D16" s="18">
        <f>SUM(D9:D15)</f>
        <v>19</v>
      </c>
      <c r="E16" s="8">
        <f t="shared" ref="E16:AK16" si="0">SUM(E9:E15)</f>
        <v>2</v>
      </c>
      <c r="F16" s="8">
        <f t="shared" si="0"/>
        <v>11</v>
      </c>
      <c r="G16" s="8">
        <f t="shared" si="0"/>
        <v>6</v>
      </c>
      <c r="H16" s="8">
        <f t="shared" si="0"/>
        <v>1</v>
      </c>
      <c r="I16" s="8">
        <f t="shared" si="0"/>
        <v>9</v>
      </c>
      <c r="J16" s="8">
        <f t="shared" si="0"/>
        <v>9</v>
      </c>
      <c r="K16" s="8">
        <f t="shared" si="0"/>
        <v>1</v>
      </c>
      <c r="L16" s="8">
        <f t="shared" si="0"/>
        <v>11</v>
      </c>
      <c r="M16" s="8">
        <f t="shared" si="0"/>
        <v>7</v>
      </c>
      <c r="N16" s="8">
        <f t="shared" si="0"/>
        <v>1</v>
      </c>
      <c r="O16" s="8">
        <f t="shared" si="0"/>
        <v>7</v>
      </c>
      <c r="P16" s="8">
        <f t="shared" si="0"/>
        <v>11</v>
      </c>
      <c r="Q16" s="8">
        <f t="shared" si="0"/>
        <v>1</v>
      </c>
      <c r="R16" s="8">
        <f t="shared" si="0"/>
        <v>9</v>
      </c>
      <c r="S16" s="8">
        <f t="shared" si="0"/>
        <v>9</v>
      </c>
      <c r="T16" s="8">
        <f t="shared" si="0"/>
        <v>2</v>
      </c>
      <c r="U16" s="8">
        <f t="shared" si="0"/>
        <v>8</v>
      </c>
      <c r="V16" s="8">
        <f t="shared" si="0"/>
        <v>9</v>
      </c>
      <c r="W16" s="8">
        <f t="shared" si="0"/>
        <v>2</v>
      </c>
      <c r="X16" s="8">
        <f t="shared" si="0"/>
        <v>7</v>
      </c>
      <c r="Y16" s="8">
        <f t="shared" si="0"/>
        <v>10</v>
      </c>
      <c r="Z16" s="8">
        <f t="shared" si="0"/>
        <v>1</v>
      </c>
      <c r="AA16" s="8">
        <f t="shared" si="0"/>
        <v>10</v>
      </c>
      <c r="AB16" s="8">
        <f t="shared" si="0"/>
        <v>8</v>
      </c>
      <c r="AC16" s="8">
        <f t="shared" si="0"/>
        <v>1</v>
      </c>
      <c r="AD16" s="8">
        <f t="shared" si="0"/>
        <v>12</v>
      </c>
      <c r="AE16" s="8">
        <f t="shared" si="0"/>
        <v>6</v>
      </c>
      <c r="AF16" s="8">
        <f t="shared" si="0"/>
        <v>2</v>
      </c>
      <c r="AG16" s="8">
        <f t="shared" si="0"/>
        <v>9</v>
      </c>
      <c r="AH16" s="8">
        <f t="shared" si="0"/>
        <v>8</v>
      </c>
      <c r="AI16" s="8">
        <f t="shared" si="0"/>
        <v>1</v>
      </c>
      <c r="AJ16" s="8">
        <f t="shared" si="0"/>
        <v>11</v>
      </c>
      <c r="AK16" s="8">
        <f t="shared" si="0"/>
        <v>7</v>
      </c>
    </row>
    <row r="17" spans="1:37" ht="15.6" x14ac:dyDescent="0.3">
      <c r="A17" s="23" t="s">
        <v>16</v>
      </c>
      <c r="B17" s="24"/>
      <c r="C17" s="24"/>
      <c r="D17" s="19">
        <f>D16*100/D16</f>
        <v>100</v>
      </c>
      <c r="E17" s="10">
        <f>E16*100/D16</f>
        <v>10.526315789473685</v>
      </c>
      <c r="F17" s="11">
        <f>F16*100/D16</f>
        <v>57.89473684210526</v>
      </c>
      <c r="G17" s="11">
        <v>45</v>
      </c>
      <c r="H17" s="11">
        <f>H16*100/D16</f>
        <v>5.2631578947368425</v>
      </c>
      <c r="I17" s="11">
        <f>I16*100/D16</f>
        <v>47.368421052631582</v>
      </c>
      <c r="J17" s="11">
        <f>J16*100/D16</f>
        <v>47.368421052631582</v>
      </c>
      <c r="K17" s="11">
        <f>K16*100/D16</f>
        <v>5.2631578947368425</v>
      </c>
      <c r="L17" s="11">
        <f>L16*100/D16</f>
        <v>57.89473684210526</v>
      </c>
      <c r="M17" s="11">
        <v>45</v>
      </c>
      <c r="N17" s="8">
        <v>5</v>
      </c>
      <c r="O17" s="11">
        <f>O16*100/D16</f>
        <v>36.842105263157897</v>
      </c>
      <c r="P17" s="11">
        <f>P16*100/D16</f>
        <v>57.89473684210526</v>
      </c>
      <c r="Q17" s="11">
        <v>12</v>
      </c>
      <c r="R17" s="11">
        <f>R16*100/D16</f>
        <v>47.368421052631582</v>
      </c>
      <c r="S17" s="11">
        <f>S16*100/D16</f>
        <v>47.368421052631582</v>
      </c>
      <c r="T17" s="11">
        <f>T16*100/D16</f>
        <v>10.526315789473685</v>
      </c>
      <c r="U17" s="11">
        <f>U16*100/D16</f>
        <v>42.10526315789474</v>
      </c>
      <c r="V17" s="11">
        <f>V16*100/D16</f>
        <v>47.368421052631582</v>
      </c>
      <c r="W17" s="11">
        <f>W16*100/D16</f>
        <v>10.526315789473685</v>
      </c>
      <c r="X17" s="11">
        <f>X16*100/D16</f>
        <v>36.842105263157897</v>
      </c>
      <c r="Y17" s="11">
        <f>Y16*100/D16</f>
        <v>52.631578947368418</v>
      </c>
      <c r="Z17" s="11">
        <f>Z16*100/D16</f>
        <v>5.2631578947368425</v>
      </c>
      <c r="AA17" s="11">
        <f>AA16*100/D16</f>
        <v>52.631578947368418</v>
      </c>
      <c r="AB17" s="11">
        <f>AB16*100/D16</f>
        <v>42.10526315789474</v>
      </c>
      <c r="AC17" s="11">
        <f>AC16*100/D16</f>
        <v>5.2631578947368425</v>
      </c>
      <c r="AD17" s="11">
        <f>AD16*100/D16</f>
        <v>63.157894736842103</v>
      </c>
      <c r="AE17" s="11">
        <f>AE16*100/D16</f>
        <v>31.578947368421051</v>
      </c>
      <c r="AF17" s="11">
        <f>AF16*100/D16</f>
        <v>10.526315789473685</v>
      </c>
      <c r="AG17" s="11">
        <f>AG16*100/D16</f>
        <v>47.368421052631582</v>
      </c>
      <c r="AH17" s="11">
        <f>AH16*100/D16</f>
        <v>42.10526315789474</v>
      </c>
      <c r="AI17" s="11">
        <f>AI16*100/D16</f>
        <v>5.2631578947368425</v>
      </c>
      <c r="AJ17" s="11">
        <f>AJ16*100/D16</f>
        <v>57.89473684210526</v>
      </c>
      <c r="AK17" s="11">
        <f>AK16*100/D16</f>
        <v>36.842105263157897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7:C17"/>
    <mergeCell ref="A16:C16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7"/>
  <sheetViews>
    <sheetView zoomScale="80" zoomScaleNormal="80" workbookViewId="0">
      <selection activeCell="U15" sqref="U15"/>
    </sheetView>
  </sheetViews>
  <sheetFormatPr defaultRowHeight="14.4" x14ac:dyDescent="0.3"/>
  <cols>
    <col min="2" max="2" width="21.6640625" customWidth="1"/>
    <col min="3" max="3" width="22.6640625" customWidth="1"/>
    <col min="4" max="4" width="11.109375" customWidth="1"/>
  </cols>
  <sheetData>
    <row r="1" spans="1:39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5" t="s">
        <v>26</v>
      </c>
      <c r="AJ1" s="35"/>
      <c r="AK1" s="35"/>
    </row>
    <row r="2" spans="1:39" ht="15" customHeight="1" x14ac:dyDescent="0.3">
      <c r="A2" s="1"/>
      <c r="B2" s="29" t="s">
        <v>40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8" t="s">
        <v>49</v>
      </c>
      <c r="R2" s="28"/>
      <c r="S2" s="28"/>
      <c r="T2" s="28"/>
      <c r="U2" s="28"/>
      <c r="V2" s="28"/>
      <c r="W2" s="28"/>
      <c r="X2" s="28"/>
      <c r="Y2" s="28"/>
      <c r="Z2" s="28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9" ht="15.6" x14ac:dyDescent="0.3">
      <c r="A3" s="1"/>
      <c r="B3" s="28" t="s">
        <v>42</v>
      </c>
      <c r="C3" s="28"/>
      <c r="D3" s="28"/>
      <c r="E3" s="28"/>
      <c r="F3" s="28"/>
      <c r="G3" s="28"/>
      <c r="H3" s="2"/>
      <c r="I3" s="2"/>
      <c r="J3" s="2"/>
      <c r="K3" s="2"/>
      <c r="L3" s="2"/>
      <c r="M3" s="2"/>
      <c r="N3" s="2"/>
      <c r="O3" s="2"/>
      <c r="P3" s="2"/>
      <c r="Q3" s="28" t="s">
        <v>61</v>
      </c>
      <c r="R3" s="28"/>
      <c r="S3" s="28"/>
      <c r="T3" s="28"/>
      <c r="U3" s="28"/>
      <c r="V3" s="28"/>
      <c r="W3" s="28"/>
      <c r="X3" s="28"/>
      <c r="Y3" s="28"/>
      <c r="Z3" s="28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6" t="s">
        <v>53</v>
      </c>
      <c r="R4" s="36"/>
      <c r="S4" s="36"/>
      <c r="T4" s="36"/>
      <c r="U4" s="36"/>
      <c r="V4" s="36"/>
      <c r="W4" s="36"/>
      <c r="X4" s="36"/>
      <c r="Y4" s="36"/>
      <c r="Z4" s="3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9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9" ht="55.5" customHeight="1" x14ac:dyDescent="0.3">
      <c r="A6" s="26" t="s">
        <v>0</v>
      </c>
      <c r="B6" s="27" t="s">
        <v>3</v>
      </c>
      <c r="C6" s="27" t="s">
        <v>4</v>
      </c>
      <c r="D6" s="27" t="s">
        <v>14</v>
      </c>
      <c r="E6" s="26" t="s">
        <v>5</v>
      </c>
      <c r="F6" s="26"/>
      <c r="G6" s="26"/>
      <c r="H6" s="32" t="s">
        <v>10</v>
      </c>
      <c r="I6" s="33"/>
      <c r="J6" s="33"/>
      <c r="K6" s="33"/>
      <c r="L6" s="33"/>
      <c r="M6" s="33"/>
      <c r="N6" s="33"/>
      <c r="O6" s="33"/>
      <c r="P6" s="34"/>
      <c r="Q6" s="27" t="s">
        <v>11</v>
      </c>
      <c r="R6" s="27"/>
      <c r="S6" s="27"/>
      <c r="T6" s="32" t="s">
        <v>12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4"/>
      <c r="AI6" s="27" t="s">
        <v>9</v>
      </c>
      <c r="AJ6" s="27"/>
      <c r="AK6" s="27"/>
    </row>
    <row r="7" spans="1:39" ht="15" customHeight="1" x14ac:dyDescent="0.3">
      <c r="A7" s="26"/>
      <c r="B7" s="27"/>
      <c r="C7" s="27"/>
      <c r="D7" s="27"/>
      <c r="E7" s="30" t="s">
        <v>6</v>
      </c>
      <c r="F7" s="30" t="s">
        <v>7</v>
      </c>
      <c r="G7" s="30" t="s">
        <v>8</v>
      </c>
      <c r="H7" s="32" t="s">
        <v>22</v>
      </c>
      <c r="I7" s="33"/>
      <c r="J7" s="34"/>
      <c r="K7" s="32" t="s">
        <v>27</v>
      </c>
      <c r="L7" s="33"/>
      <c r="M7" s="34"/>
      <c r="N7" s="32" t="s">
        <v>33</v>
      </c>
      <c r="O7" s="33"/>
      <c r="P7" s="34"/>
      <c r="Q7" s="30" t="s">
        <v>6</v>
      </c>
      <c r="R7" s="30" t="s">
        <v>7</v>
      </c>
      <c r="S7" s="30" t="s">
        <v>8</v>
      </c>
      <c r="T7" s="32" t="s">
        <v>28</v>
      </c>
      <c r="U7" s="33"/>
      <c r="V7" s="34"/>
      <c r="W7" s="32" t="s">
        <v>24</v>
      </c>
      <c r="X7" s="33"/>
      <c r="Y7" s="34"/>
      <c r="Z7" s="32" t="s">
        <v>29</v>
      </c>
      <c r="AA7" s="33"/>
      <c r="AB7" s="34"/>
      <c r="AC7" s="32" t="s">
        <v>30</v>
      </c>
      <c r="AD7" s="33"/>
      <c r="AE7" s="34"/>
      <c r="AF7" s="32" t="s">
        <v>25</v>
      </c>
      <c r="AG7" s="33"/>
      <c r="AH7" s="34"/>
      <c r="AI7" s="30" t="s">
        <v>6</v>
      </c>
      <c r="AJ7" s="30" t="s">
        <v>7</v>
      </c>
      <c r="AK7" s="30" t="s">
        <v>8</v>
      </c>
    </row>
    <row r="8" spans="1:39" ht="86.25" customHeight="1" x14ac:dyDescent="0.3">
      <c r="A8" s="26"/>
      <c r="B8" s="27"/>
      <c r="C8" s="27"/>
      <c r="D8" s="27"/>
      <c r="E8" s="31"/>
      <c r="F8" s="31"/>
      <c r="G8" s="3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31"/>
      <c r="R8" s="31"/>
      <c r="S8" s="3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31"/>
      <c r="AJ8" s="31"/>
      <c r="AK8" s="31"/>
    </row>
    <row r="9" spans="1:39" ht="15.6" x14ac:dyDescent="0.3">
      <c r="A9" s="13">
        <v>1</v>
      </c>
      <c r="B9" s="3" t="s">
        <v>58</v>
      </c>
      <c r="C9" s="3" t="s">
        <v>59</v>
      </c>
      <c r="D9" s="13">
        <v>21</v>
      </c>
      <c r="E9" s="3">
        <v>3</v>
      </c>
      <c r="F9" s="3">
        <v>14</v>
      </c>
      <c r="G9" s="3">
        <v>4</v>
      </c>
      <c r="H9" s="3">
        <v>3</v>
      </c>
      <c r="I9" s="3">
        <v>9</v>
      </c>
      <c r="J9" s="3">
        <v>9</v>
      </c>
      <c r="K9" s="3">
        <v>3</v>
      </c>
      <c r="L9" s="3">
        <v>12</v>
      </c>
      <c r="M9" s="3">
        <v>6</v>
      </c>
      <c r="N9" s="3">
        <v>1</v>
      </c>
      <c r="O9" s="3">
        <v>14</v>
      </c>
      <c r="P9" s="3">
        <v>6</v>
      </c>
      <c r="Q9" s="3">
        <v>0</v>
      </c>
      <c r="R9" s="3">
        <v>20</v>
      </c>
      <c r="S9" s="3">
        <v>1</v>
      </c>
      <c r="T9" s="3">
        <v>5</v>
      </c>
      <c r="U9" s="3">
        <v>16</v>
      </c>
      <c r="V9" s="3">
        <v>0</v>
      </c>
      <c r="W9" s="3">
        <v>3</v>
      </c>
      <c r="X9" s="3">
        <v>15</v>
      </c>
      <c r="Y9" s="3">
        <v>3</v>
      </c>
      <c r="Z9" s="3">
        <v>2</v>
      </c>
      <c r="AA9" s="3">
        <v>19</v>
      </c>
      <c r="AB9" s="3">
        <v>0</v>
      </c>
      <c r="AC9" s="3">
        <v>0</v>
      </c>
      <c r="AD9" s="3">
        <v>14</v>
      </c>
      <c r="AE9" s="3">
        <v>7</v>
      </c>
      <c r="AF9" s="3">
        <v>4</v>
      </c>
      <c r="AG9" s="3">
        <v>12</v>
      </c>
      <c r="AH9" s="3">
        <v>5</v>
      </c>
      <c r="AI9" s="3">
        <v>1</v>
      </c>
      <c r="AJ9" s="3">
        <v>19</v>
      </c>
      <c r="AK9" s="3">
        <v>1</v>
      </c>
      <c r="AL9" s="41"/>
      <c r="AM9" s="41"/>
    </row>
    <row r="10" spans="1:39" ht="15.6" x14ac:dyDescent="0.3">
      <c r="A10" s="13">
        <v>2</v>
      </c>
      <c r="B10" s="3"/>
      <c r="C10" s="3" t="s">
        <v>60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9" ht="15.6" x14ac:dyDescent="0.3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9" ht="15.6" x14ac:dyDescent="0.3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9" ht="15.6" x14ac:dyDescent="0.3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9" ht="15.6" x14ac:dyDescent="0.3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9" ht="15.6" x14ac:dyDescent="0.3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9" ht="15.6" x14ac:dyDescent="0.3">
      <c r="A16" s="23" t="s">
        <v>15</v>
      </c>
      <c r="B16" s="24"/>
      <c r="C16" s="25"/>
      <c r="D16" s="18">
        <f>SUM(D9:D15)</f>
        <v>21</v>
      </c>
      <c r="E16" s="8">
        <f t="shared" ref="E16:AK16" si="0">SUM(E9:E15)</f>
        <v>3</v>
      </c>
      <c r="F16" s="8">
        <f t="shared" si="0"/>
        <v>14</v>
      </c>
      <c r="G16" s="8">
        <f t="shared" si="0"/>
        <v>4</v>
      </c>
      <c r="H16" s="8">
        <f t="shared" si="0"/>
        <v>3</v>
      </c>
      <c r="I16" s="8">
        <f t="shared" si="0"/>
        <v>9</v>
      </c>
      <c r="J16" s="8">
        <f t="shared" si="0"/>
        <v>9</v>
      </c>
      <c r="K16" s="8">
        <f t="shared" si="0"/>
        <v>3</v>
      </c>
      <c r="L16" s="8">
        <f t="shared" si="0"/>
        <v>12</v>
      </c>
      <c r="M16" s="8">
        <f t="shared" si="0"/>
        <v>6</v>
      </c>
      <c r="N16" s="8">
        <f t="shared" si="0"/>
        <v>1</v>
      </c>
      <c r="O16" s="8">
        <f t="shared" si="0"/>
        <v>14</v>
      </c>
      <c r="P16" s="8">
        <f t="shared" si="0"/>
        <v>6</v>
      </c>
      <c r="Q16" s="8">
        <f t="shared" si="0"/>
        <v>0</v>
      </c>
      <c r="R16" s="8">
        <f t="shared" si="0"/>
        <v>20</v>
      </c>
      <c r="S16" s="8">
        <f t="shared" si="0"/>
        <v>1</v>
      </c>
      <c r="T16" s="8">
        <f t="shared" si="0"/>
        <v>5</v>
      </c>
      <c r="U16" s="20">
        <v>25</v>
      </c>
      <c r="V16" s="8">
        <f t="shared" si="0"/>
        <v>0</v>
      </c>
      <c r="W16" s="8">
        <f t="shared" si="0"/>
        <v>3</v>
      </c>
      <c r="X16" s="8">
        <f t="shared" si="0"/>
        <v>15</v>
      </c>
      <c r="Y16" s="8">
        <f t="shared" si="0"/>
        <v>3</v>
      </c>
      <c r="Z16" s="8">
        <f t="shared" si="0"/>
        <v>2</v>
      </c>
      <c r="AA16" s="8">
        <f t="shared" si="0"/>
        <v>19</v>
      </c>
      <c r="AB16" s="8">
        <f t="shared" si="0"/>
        <v>0</v>
      </c>
      <c r="AC16" s="8">
        <f t="shared" si="0"/>
        <v>0</v>
      </c>
      <c r="AD16" s="8">
        <f t="shared" si="0"/>
        <v>14</v>
      </c>
      <c r="AE16" s="8">
        <f t="shared" si="0"/>
        <v>7</v>
      </c>
      <c r="AF16" s="8">
        <f t="shared" si="0"/>
        <v>4</v>
      </c>
      <c r="AG16" s="8">
        <f t="shared" si="0"/>
        <v>12</v>
      </c>
      <c r="AH16" s="8">
        <f t="shared" si="0"/>
        <v>5</v>
      </c>
      <c r="AI16" s="8">
        <f t="shared" si="0"/>
        <v>1</v>
      </c>
      <c r="AJ16" s="8">
        <f t="shared" si="0"/>
        <v>19</v>
      </c>
      <c r="AK16" s="8">
        <f t="shared" si="0"/>
        <v>1</v>
      </c>
    </row>
    <row r="17" spans="1:37" ht="15.6" x14ac:dyDescent="0.3">
      <c r="A17" s="23" t="s">
        <v>16</v>
      </c>
      <c r="B17" s="24"/>
      <c r="C17" s="24"/>
      <c r="D17" s="19">
        <f>D16*100/D16</f>
        <v>100</v>
      </c>
      <c r="E17" s="10">
        <f>E16*100/D16</f>
        <v>14.285714285714286</v>
      </c>
      <c r="F17" s="11">
        <v>68</v>
      </c>
      <c r="G17" s="11">
        <f>G16*100/D16</f>
        <v>19.047619047619047</v>
      </c>
      <c r="H17" s="11">
        <f>H16*100/D16</f>
        <v>14.285714285714286</v>
      </c>
      <c r="I17" s="8">
        <v>43</v>
      </c>
      <c r="J17" s="11">
        <f>J16*100/D16</f>
        <v>42.857142857142854</v>
      </c>
      <c r="K17" s="11">
        <f>K16*100/D16</f>
        <v>14.285714285714286</v>
      </c>
      <c r="L17" s="11">
        <f>L16*100/D16</f>
        <v>57.142857142857146</v>
      </c>
      <c r="M17" s="11">
        <f>M16*100/D16</f>
        <v>28.571428571428573</v>
      </c>
      <c r="N17" s="11">
        <f>N16*100/D16</f>
        <v>4.7619047619047619</v>
      </c>
      <c r="O17" s="11">
        <f>O16*100/D16</f>
        <v>66.666666666666671</v>
      </c>
      <c r="P17" s="11">
        <f>P16*100/D16</f>
        <v>28.571428571428573</v>
      </c>
      <c r="Q17" s="11">
        <f>Q16*100/D16</f>
        <v>0</v>
      </c>
      <c r="R17" s="8">
        <v>95</v>
      </c>
      <c r="S17" s="11">
        <f>S16*100/D16</f>
        <v>4.7619047619047619</v>
      </c>
      <c r="T17" s="11">
        <f>T16*100/D16</f>
        <v>23.80952380952381</v>
      </c>
      <c r="U17" s="11">
        <f>U16*100/D16</f>
        <v>119.04761904761905</v>
      </c>
      <c r="V17" s="11">
        <f>V16*100/D16</f>
        <v>0</v>
      </c>
      <c r="W17" s="11">
        <f>W16*100/D16</f>
        <v>14.285714285714286</v>
      </c>
      <c r="X17" s="11">
        <f>X16*100/D16</f>
        <v>71.428571428571431</v>
      </c>
      <c r="Y17" s="11">
        <f>Y16*100/D16</f>
        <v>14.285714285714286</v>
      </c>
      <c r="Z17" s="11">
        <f>Z16*100/D16</f>
        <v>9.5238095238095237</v>
      </c>
      <c r="AA17" s="11">
        <f>AA16*100/D16</f>
        <v>90.476190476190482</v>
      </c>
      <c r="AB17" s="11">
        <f>AB16*100/D16</f>
        <v>0</v>
      </c>
      <c r="AC17" s="11">
        <f>AC16*100/D16</f>
        <v>0</v>
      </c>
      <c r="AD17" s="11">
        <f>AD16*100/D16</f>
        <v>66.666666666666671</v>
      </c>
      <c r="AE17" s="11">
        <f>AE16*100/D16</f>
        <v>33.333333333333336</v>
      </c>
      <c r="AF17" s="11">
        <f>AF16*100/D16</f>
        <v>19.047619047619047</v>
      </c>
      <c r="AG17" s="11">
        <f>AG16*100/D16</f>
        <v>57.142857142857146</v>
      </c>
      <c r="AH17" s="8">
        <v>24</v>
      </c>
      <c r="AI17" s="11">
        <f>AI16*100/D16</f>
        <v>4.7619047619047619</v>
      </c>
      <c r="AJ17" s="8">
        <v>90</v>
      </c>
      <c r="AK17" s="11">
        <f>AK16*100/D16</f>
        <v>4.7619047619047619</v>
      </c>
    </row>
  </sheetData>
  <mergeCells count="34">
    <mergeCell ref="F7:F8"/>
    <mergeCell ref="G7:G8"/>
    <mergeCell ref="Q7:Q8"/>
    <mergeCell ref="R7:R8"/>
    <mergeCell ref="S7:S8"/>
    <mergeCell ref="A17:C17"/>
    <mergeCell ref="A16:C16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2:Z2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7"/>
  <sheetViews>
    <sheetView zoomScale="80" zoomScaleNormal="80" workbookViewId="0">
      <selection activeCell="AM9" sqref="AM9"/>
    </sheetView>
  </sheetViews>
  <sheetFormatPr defaultRowHeight="14.4" x14ac:dyDescent="0.3"/>
  <cols>
    <col min="2" max="2" width="22.88671875" customWidth="1"/>
    <col min="3" max="3" width="25.109375" customWidth="1"/>
    <col min="4" max="4" width="11.6640625" customWidth="1"/>
  </cols>
  <sheetData>
    <row r="1" spans="1:40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35" t="s">
        <v>26</v>
      </c>
      <c r="AM1" s="35"/>
      <c r="AN1" s="35"/>
    </row>
    <row r="2" spans="1:40" ht="15" customHeight="1" x14ac:dyDescent="0.3">
      <c r="A2" s="1"/>
      <c r="B2" s="29" t="s">
        <v>41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8" t="s">
        <v>49</v>
      </c>
      <c r="U2" s="28"/>
      <c r="V2" s="28"/>
      <c r="W2" s="28"/>
      <c r="X2" s="28"/>
      <c r="Y2" s="28"/>
      <c r="Z2" s="28"/>
      <c r="AA2" s="28"/>
      <c r="AB2" s="2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6" x14ac:dyDescent="0.3">
      <c r="A3" s="1"/>
      <c r="B3" s="28" t="s">
        <v>65</v>
      </c>
      <c r="C3" s="28"/>
      <c r="D3" s="28"/>
      <c r="E3" s="28"/>
      <c r="F3" s="28"/>
      <c r="G3" s="2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 t="s">
        <v>66</v>
      </c>
      <c r="U3" s="28"/>
      <c r="V3" s="28"/>
      <c r="W3" s="28"/>
      <c r="X3" s="28"/>
      <c r="Y3" s="28"/>
      <c r="Z3" s="28"/>
      <c r="AA3" s="28"/>
      <c r="AB3" s="28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6" t="s">
        <v>53</v>
      </c>
      <c r="U4" s="36"/>
      <c r="V4" s="36"/>
      <c r="W4" s="36"/>
      <c r="X4" s="36"/>
      <c r="Y4" s="36"/>
      <c r="Z4" s="36"/>
      <c r="AA4" s="36"/>
      <c r="AB4" s="3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3">
      <c r="A6" s="26" t="s">
        <v>0</v>
      </c>
      <c r="B6" s="27" t="s">
        <v>3</v>
      </c>
      <c r="C6" s="27" t="s">
        <v>4</v>
      </c>
      <c r="D6" s="27" t="s">
        <v>14</v>
      </c>
      <c r="E6" s="26" t="s">
        <v>5</v>
      </c>
      <c r="F6" s="26"/>
      <c r="G6" s="26"/>
      <c r="H6" s="32" t="s">
        <v>10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4"/>
      <c r="T6" s="32" t="s">
        <v>11</v>
      </c>
      <c r="U6" s="33"/>
      <c r="V6" s="34"/>
      <c r="W6" s="32" t="s">
        <v>12</v>
      </c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  <c r="AL6" s="27" t="s">
        <v>9</v>
      </c>
      <c r="AM6" s="27"/>
      <c r="AN6" s="27"/>
    </row>
    <row r="7" spans="1:40" ht="47.25" customHeight="1" x14ac:dyDescent="0.3">
      <c r="A7" s="26"/>
      <c r="B7" s="27"/>
      <c r="C7" s="27"/>
      <c r="D7" s="27"/>
      <c r="E7" s="30" t="s">
        <v>6</v>
      </c>
      <c r="F7" s="30" t="s">
        <v>7</v>
      </c>
      <c r="G7" s="30" t="s">
        <v>8</v>
      </c>
      <c r="H7" s="32" t="s">
        <v>22</v>
      </c>
      <c r="I7" s="33"/>
      <c r="J7" s="34"/>
      <c r="K7" s="32" t="s">
        <v>27</v>
      </c>
      <c r="L7" s="33"/>
      <c r="M7" s="34"/>
      <c r="N7" s="32" t="s">
        <v>34</v>
      </c>
      <c r="O7" s="33"/>
      <c r="P7" s="34"/>
      <c r="Q7" s="32" t="s">
        <v>33</v>
      </c>
      <c r="R7" s="33"/>
      <c r="S7" s="34"/>
      <c r="T7" s="30" t="s">
        <v>6</v>
      </c>
      <c r="U7" s="30" t="s">
        <v>7</v>
      </c>
      <c r="V7" s="30" t="s">
        <v>8</v>
      </c>
      <c r="W7" s="32" t="s">
        <v>28</v>
      </c>
      <c r="X7" s="33"/>
      <c r="Y7" s="34"/>
      <c r="Z7" s="32" t="s">
        <v>24</v>
      </c>
      <c r="AA7" s="33"/>
      <c r="AB7" s="34"/>
      <c r="AC7" s="32" t="s">
        <v>29</v>
      </c>
      <c r="AD7" s="33"/>
      <c r="AE7" s="34"/>
      <c r="AF7" s="32" t="s">
        <v>30</v>
      </c>
      <c r="AG7" s="33"/>
      <c r="AH7" s="34"/>
      <c r="AI7" s="32" t="s">
        <v>25</v>
      </c>
      <c r="AJ7" s="33"/>
      <c r="AK7" s="34"/>
      <c r="AL7" s="30" t="s">
        <v>6</v>
      </c>
      <c r="AM7" s="30" t="s">
        <v>7</v>
      </c>
      <c r="AN7" s="30" t="s">
        <v>8</v>
      </c>
    </row>
    <row r="8" spans="1:40" ht="87.75" customHeight="1" x14ac:dyDescent="0.3">
      <c r="A8" s="26"/>
      <c r="B8" s="27"/>
      <c r="C8" s="27"/>
      <c r="D8" s="27"/>
      <c r="E8" s="31"/>
      <c r="F8" s="31"/>
      <c r="G8" s="3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31"/>
      <c r="U8" s="31"/>
      <c r="V8" s="31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31"/>
      <c r="AM8" s="31"/>
      <c r="AN8" s="31"/>
    </row>
    <row r="9" spans="1:40" ht="15.6" x14ac:dyDescent="0.3">
      <c r="A9" s="13">
        <v>1</v>
      </c>
      <c r="B9" s="3" t="s">
        <v>62</v>
      </c>
      <c r="C9" s="3" t="s">
        <v>63</v>
      </c>
      <c r="D9" s="13">
        <v>26</v>
      </c>
      <c r="E9" s="3">
        <v>14</v>
      </c>
      <c r="F9" s="3">
        <v>7</v>
      </c>
      <c r="G9" s="3">
        <v>0</v>
      </c>
      <c r="H9" s="3">
        <v>16</v>
      </c>
      <c r="I9" s="3">
        <v>10</v>
      </c>
      <c r="J9" s="3">
        <v>0</v>
      </c>
      <c r="K9" s="3">
        <v>14</v>
      </c>
      <c r="L9" s="3">
        <v>12</v>
      </c>
      <c r="M9" s="3">
        <v>0</v>
      </c>
      <c r="N9" s="3">
        <v>15</v>
      </c>
      <c r="O9" s="3">
        <v>12</v>
      </c>
      <c r="P9" s="3">
        <v>0</v>
      </c>
      <c r="Q9" s="3">
        <v>6</v>
      </c>
      <c r="R9" s="3">
        <v>11</v>
      </c>
      <c r="S9" s="3">
        <v>9</v>
      </c>
      <c r="T9" s="3">
        <v>19</v>
      </c>
      <c r="U9" s="3">
        <v>7</v>
      </c>
      <c r="V9" s="3">
        <v>0</v>
      </c>
      <c r="W9" s="3">
        <v>13</v>
      </c>
      <c r="X9" s="3">
        <v>11</v>
      </c>
      <c r="Y9" s="3">
        <v>2</v>
      </c>
      <c r="Z9" s="3">
        <v>13</v>
      </c>
      <c r="AA9" s="3">
        <v>13</v>
      </c>
      <c r="AB9" s="3">
        <v>0</v>
      </c>
      <c r="AC9" s="3">
        <v>15</v>
      </c>
      <c r="AD9" s="3">
        <v>11</v>
      </c>
      <c r="AE9" s="3">
        <v>0</v>
      </c>
      <c r="AF9" s="3">
        <v>15</v>
      </c>
      <c r="AG9" s="3">
        <v>11</v>
      </c>
      <c r="AH9" s="3">
        <v>0</v>
      </c>
      <c r="AI9" s="3">
        <v>16</v>
      </c>
      <c r="AJ9" s="3">
        <v>10</v>
      </c>
      <c r="AK9" s="3">
        <v>0</v>
      </c>
      <c r="AL9" s="3">
        <v>25</v>
      </c>
      <c r="AM9" s="3">
        <v>1</v>
      </c>
      <c r="AN9" s="3">
        <v>0</v>
      </c>
    </row>
    <row r="10" spans="1:40" ht="15.6" x14ac:dyDescent="0.3">
      <c r="A10" s="13">
        <v>2</v>
      </c>
      <c r="B10" s="3"/>
      <c r="C10" s="3" t="s">
        <v>64</v>
      </c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6" x14ac:dyDescent="0.3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6" x14ac:dyDescent="0.3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6" x14ac:dyDescent="0.3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6" x14ac:dyDescent="0.3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6" x14ac:dyDescent="0.3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6" x14ac:dyDescent="0.3">
      <c r="A16" s="23" t="s">
        <v>15</v>
      </c>
      <c r="B16" s="24"/>
      <c r="C16" s="25"/>
      <c r="D16" s="8">
        <f>SUM(D9:D15)</f>
        <v>26</v>
      </c>
      <c r="E16" s="8">
        <f t="shared" ref="E16:AN16" si="0">SUM(E9:E15)</f>
        <v>14</v>
      </c>
      <c r="F16" s="8">
        <f t="shared" si="0"/>
        <v>7</v>
      </c>
      <c r="G16" s="8">
        <f t="shared" si="0"/>
        <v>0</v>
      </c>
      <c r="H16" s="8">
        <f t="shared" si="0"/>
        <v>16</v>
      </c>
      <c r="I16" s="8">
        <f t="shared" si="0"/>
        <v>10</v>
      </c>
      <c r="J16" s="8">
        <f t="shared" si="0"/>
        <v>0</v>
      </c>
      <c r="K16" s="8">
        <f t="shared" si="0"/>
        <v>14</v>
      </c>
      <c r="L16" s="8">
        <f t="shared" si="0"/>
        <v>12</v>
      </c>
      <c r="M16" s="8">
        <f t="shared" si="0"/>
        <v>0</v>
      </c>
      <c r="N16" s="8">
        <f t="shared" si="0"/>
        <v>15</v>
      </c>
      <c r="O16" s="8">
        <v>11</v>
      </c>
      <c r="P16" s="8">
        <f t="shared" si="0"/>
        <v>0</v>
      </c>
      <c r="Q16" s="8">
        <f t="shared" si="0"/>
        <v>6</v>
      </c>
      <c r="R16" s="8">
        <f t="shared" si="0"/>
        <v>11</v>
      </c>
      <c r="S16" s="8">
        <f t="shared" si="0"/>
        <v>9</v>
      </c>
      <c r="T16" s="8">
        <f t="shared" si="0"/>
        <v>19</v>
      </c>
      <c r="U16" s="8">
        <f t="shared" si="0"/>
        <v>7</v>
      </c>
      <c r="V16" s="8">
        <f t="shared" si="0"/>
        <v>0</v>
      </c>
      <c r="W16" s="8">
        <f t="shared" si="0"/>
        <v>13</v>
      </c>
      <c r="X16" s="8">
        <f t="shared" si="0"/>
        <v>11</v>
      </c>
      <c r="Y16" s="8">
        <f t="shared" si="0"/>
        <v>2</v>
      </c>
      <c r="Z16" s="8">
        <f t="shared" si="0"/>
        <v>13</v>
      </c>
      <c r="AA16" s="8">
        <f t="shared" si="0"/>
        <v>13</v>
      </c>
      <c r="AB16" s="8">
        <f t="shared" si="0"/>
        <v>0</v>
      </c>
      <c r="AC16" s="8">
        <f t="shared" si="0"/>
        <v>15</v>
      </c>
      <c r="AD16" s="8">
        <f t="shared" si="0"/>
        <v>11</v>
      </c>
      <c r="AE16" s="8">
        <f t="shared" si="0"/>
        <v>0</v>
      </c>
      <c r="AF16" s="8">
        <f t="shared" si="0"/>
        <v>15</v>
      </c>
      <c r="AG16" s="8">
        <f t="shared" si="0"/>
        <v>11</v>
      </c>
      <c r="AH16" s="8">
        <f t="shared" si="0"/>
        <v>0</v>
      </c>
      <c r="AI16" s="8">
        <f t="shared" si="0"/>
        <v>16</v>
      </c>
      <c r="AJ16" s="8">
        <f t="shared" si="0"/>
        <v>10</v>
      </c>
      <c r="AK16" s="8">
        <f t="shared" si="0"/>
        <v>0</v>
      </c>
      <c r="AL16" s="8">
        <f t="shared" si="0"/>
        <v>25</v>
      </c>
      <c r="AM16" s="8">
        <f t="shared" si="0"/>
        <v>1</v>
      </c>
      <c r="AN16" s="8">
        <f t="shared" si="0"/>
        <v>0</v>
      </c>
    </row>
    <row r="17" spans="1:40" ht="15.6" x14ac:dyDescent="0.3">
      <c r="A17" s="23" t="s">
        <v>16</v>
      </c>
      <c r="B17" s="24"/>
      <c r="C17" s="24"/>
      <c r="D17" s="9">
        <f>D16*100/D16</f>
        <v>100</v>
      </c>
      <c r="E17" s="10">
        <f>E16*100/D16</f>
        <v>53.846153846153847</v>
      </c>
      <c r="F17" s="11">
        <f>F16*100/D16</f>
        <v>26.923076923076923</v>
      </c>
      <c r="G17" s="11">
        <f>G16*100/D16</f>
        <v>0</v>
      </c>
      <c r="H17" s="11">
        <f>H16*100/D16</f>
        <v>61.53846153846154</v>
      </c>
      <c r="I17" s="11">
        <f>I16*100/D16</f>
        <v>38.46153846153846</v>
      </c>
      <c r="J17" s="11">
        <f>J16*100/D16</f>
        <v>0</v>
      </c>
      <c r="K17" s="11">
        <f>K16*100/D16</f>
        <v>53.846153846153847</v>
      </c>
      <c r="L17" s="11">
        <f>L16*100/D16</f>
        <v>46.153846153846153</v>
      </c>
      <c r="M17" s="8">
        <f>M16*100/D16</f>
        <v>0</v>
      </c>
      <c r="N17" s="11">
        <f>N16*100/D16</f>
        <v>57.692307692307693</v>
      </c>
      <c r="O17" s="8">
        <v>42</v>
      </c>
      <c r="P17" s="11">
        <f>P16*100/D16</f>
        <v>0</v>
      </c>
      <c r="Q17" s="11">
        <f>Q16*100/D16</f>
        <v>23.076923076923077</v>
      </c>
      <c r="R17" s="11">
        <f>R16*100/D16</f>
        <v>42.307692307692307</v>
      </c>
      <c r="S17" s="8">
        <v>35</v>
      </c>
      <c r="T17" s="8">
        <v>73</v>
      </c>
      <c r="U17" s="11">
        <f>U16*100/D16</f>
        <v>26.923076923076923</v>
      </c>
      <c r="V17" s="11">
        <f>V16*100/D16</f>
        <v>0</v>
      </c>
      <c r="W17" s="11">
        <f>W16*100/D16</f>
        <v>50</v>
      </c>
      <c r="X17" s="11">
        <f>X16*100/D16</f>
        <v>42.307692307692307</v>
      </c>
      <c r="Y17" s="11">
        <f>Y16*100/D16</f>
        <v>7.6923076923076925</v>
      </c>
      <c r="Z17" s="11">
        <f>Z16*100/D16</f>
        <v>50</v>
      </c>
      <c r="AA17" s="8">
        <f>AA16*100/D16</f>
        <v>50</v>
      </c>
      <c r="AB17" s="11">
        <f>AB16*100/D16</f>
        <v>0</v>
      </c>
      <c r="AC17" s="11">
        <f>AC16*100/D16</f>
        <v>57.692307692307693</v>
      </c>
      <c r="AD17" s="11">
        <f>AD16*100/D16</f>
        <v>42.307692307692307</v>
      </c>
      <c r="AE17" s="11">
        <f>AE16*100/D16</f>
        <v>0</v>
      </c>
      <c r="AF17" s="11">
        <f>AF16*100/D16</f>
        <v>57.692307692307693</v>
      </c>
      <c r="AG17" s="8">
        <v>42</v>
      </c>
      <c r="AH17" s="11">
        <f>AH16*100/D16</f>
        <v>0</v>
      </c>
      <c r="AI17" s="11">
        <f>AI16*100/D16</f>
        <v>61.53846153846154</v>
      </c>
      <c r="AJ17" s="11">
        <f>AJ16*100/D16</f>
        <v>38.46153846153846</v>
      </c>
      <c r="AK17" s="11">
        <v>3</v>
      </c>
      <c r="AL17" s="11">
        <f>AL16*100/D16</f>
        <v>96.15384615384616</v>
      </c>
      <c r="AM17" s="11">
        <f>AM16*100/D16</f>
        <v>3.8461538461538463</v>
      </c>
      <c r="AN17" s="11">
        <f>AN16*100/D16</f>
        <v>0</v>
      </c>
    </row>
  </sheetData>
  <mergeCells count="35"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  <mergeCell ref="A17:C17"/>
    <mergeCell ref="A16:C16"/>
    <mergeCell ref="A6:A8"/>
    <mergeCell ref="B6:B8"/>
    <mergeCell ref="C6:C8"/>
    <mergeCell ref="H7:J7"/>
    <mergeCell ref="T6:V6"/>
    <mergeCell ref="AL6:AN6"/>
    <mergeCell ref="E7:E8"/>
    <mergeCell ref="F7:F8"/>
    <mergeCell ref="G7:G8"/>
    <mergeCell ref="AF7:AH7"/>
    <mergeCell ref="AI7:AK7"/>
    <mergeCell ref="AL1:AN1"/>
    <mergeCell ref="T2:AB2"/>
    <mergeCell ref="T3:AB3"/>
    <mergeCell ref="T4:AB4"/>
    <mergeCell ref="B3:G3"/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3"/>
  <sheetViews>
    <sheetView zoomScale="80" zoomScaleNormal="80" workbookViewId="0">
      <selection activeCell="R14" sqref="R14"/>
    </sheetView>
  </sheetViews>
  <sheetFormatPr defaultRowHeight="14.4" x14ac:dyDescent="0.3"/>
  <cols>
    <col min="1" max="1" width="6.44140625" customWidth="1"/>
    <col min="2" max="2" width="24.33203125" customWidth="1"/>
    <col min="3" max="3" width="10.44140625" customWidth="1"/>
    <col min="21" max="21" width="10.88671875" customWidth="1"/>
  </cols>
  <sheetData>
    <row r="1" spans="1:24" x14ac:dyDescent="0.3">
      <c r="W1" s="35" t="s">
        <v>26</v>
      </c>
      <c r="X1" s="35"/>
    </row>
    <row r="2" spans="1:24" ht="15.6" x14ac:dyDescent="0.3">
      <c r="A2" s="1"/>
      <c r="B2" s="29" t="s">
        <v>1</v>
      </c>
      <c r="C2" s="29"/>
      <c r="D2" s="29"/>
      <c r="E2" s="29"/>
      <c r="F2" s="29"/>
      <c r="G2" s="1"/>
      <c r="H2" s="1"/>
      <c r="I2" s="1"/>
      <c r="J2" s="28" t="s">
        <v>43</v>
      </c>
      <c r="K2" s="28"/>
      <c r="L2" s="28"/>
      <c r="M2" s="28"/>
      <c r="N2" s="28"/>
      <c r="O2" s="28"/>
      <c r="P2" s="28"/>
      <c r="Q2" s="28"/>
      <c r="R2" s="28"/>
      <c r="S2" s="1"/>
      <c r="T2" s="1"/>
      <c r="U2" s="1"/>
      <c r="V2" s="1"/>
      <c r="W2" s="1"/>
      <c r="X2" s="1"/>
    </row>
    <row r="3" spans="1:24" ht="15.6" x14ac:dyDescent="0.3">
      <c r="A3" s="1"/>
      <c r="B3" s="28" t="s">
        <v>42</v>
      </c>
      <c r="C3" s="28"/>
      <c r="D3" s="28"/>
      <c r="E3" s="28"/>
      <c r="F3" s="28"/>
      <c r="G3" s="28"/>
      <c r="H3" s="28"/>
      <c r="I3" s="2"/>
      <c r="J3" s="28" t="s">
        <v>44</v>
      </c>
      <c r="K3" s="28"/>
      <c r="L3" s="28"/>
      <c r="M3" s="28"/>
      <c r="N3" s="28"/>
      <c r="O3" s="28"/>
      <c r="P3" s="28"/>
      <c r="Q3" s="28"/>
      <c r="R3" s="28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28" t="s">
        <v>45</v>
      </c>
      <c r="K4" s="28"/>
      <c r="L4" s="28"/>
      <c r="M4" s="28"/>
      <c r="N4" s="28"/>
      <c r="O4" s="28"/>
      <c r="P4" s="28"/>
      <c r="Q4" s="28"/>
      <c r="R4" s="28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37" t="s">
        <v>0</v>
      </c>
      <c r="B6" s="27" t="s">
        <v>17</v>
      </c>
      <c r="C6" s="27" t="s">
        <v>14</v>
      </c>
      <c r="D6" s="26" t="s">
        <v>5</v>
      </c>
      <c r="E6" s="26"/>
      <c r="F6" s="26"/>
      <c r="G6" s="27" t="s">
        <v>10</v>
      </c>
      <c r="H6" s="27"/>
      <c r="I6" s="27"/>
      <c r="J6" s="27" t="s">
        <v>11</v>
      </c>
      <c r="K6" s="27"/>
      <c r="L6" s="27"/>
      <c r="M6" s="27" t="s">
        <v>12</v>
      </c>
      <c r="N6" s="27"/>
      <c r="O6" s="27"/>
      <c r="P6" s="27" t="s">
        <v>9</v>
      </c>
      <c r="Q6" s="27"/>
      <c r="R6" s="27"/>
      <c r="S6" s="38" t="s">
        <v>35</v>
      </c>
      <c r="T6" s="39"/>
      <c r="U6" s="39"/>
      <c r="V6" s="39"/>
      <c r="W6" s="39"/>
      <c r="X6" s="40"/>
    </row>
    <row r="7" spans="1:24" ht="93.6" x14ac:dyDescent="0.3">
      <c r="A7" s="37"/>
      <c r="B7" s="27"/>
      <c r="C7" s="27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31.2" x14ac:dyDescent="0.3">
      <c r="A8" s="17">
        <v>1</v>
      </c>
      <c r="B8" s="6" t="s">
        <v>18</v>
      </c>
      <c r="C8" s="13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 t="shared" ref="S8:S12" si="0">(D8+G8+J8+M8+P8)/5</f>
        <v>0</v>
      </c>
      <c r="T8" s="13"/>
      <c r="U8" s="13">
        <f t="shared" ref="U8:U13" si="1">(E8+H8+K8+N8+Q8)/5</f>
        <v>0</v>
      </c>
      <c r="V8" s="13"/>
      <c r="W8" s="13">
        <f t="shared" ref="W8:W13" si="2">(F8+I8+L8+O8+R8)/5</f>
        <v>0</v>
      </c>
      <c r="X8" s="3"/>
    </row>
    <row r="9" spans="1:24" ht="15.6" x14ac:dyDescent="0.3">
      <c r="A9" s="17">
        <v>2</v>
      </c>
      <c r="B9" s="3" t="s">
        <v>19</v>
      </c>
      <c r="C9" s="13">
        <v>6</v>
      </c>
      <c r="D9" s="3">
        <v>2</v>
      </c>
      <c r="E9" s="3">
        <v>3</v>
      </c>
      <c r="F9" s="3">
        <v>1</v>
      </c>
      <c r="G9" s="3">
        <v>2</v>
      </c>
      <c r="H9" s="3">
        <v>3</v>
      </c>
      <c r="I9" s="3">
        <v>1</v>
      </c>
      <c r="J9" s="3">
        <v>2</v>
      </c>
      <c r="K9" s="3">
        <v>2</v>
      </c>
      <c r="L9" s="3">
        <v>2</v>
      </c>
      <c r="M9" s="3">
        <v>2</v>
      </c>
      <c r="N9" s="3">
        <v>3</v>
      </c>
      <c r="O9" s="3">
        <v>1</v>
      </c>
      <c r="P9" s="3">
        <v>2</v>
      </c>
      <c r="Q9" s="3">
        <v>3</v>
      </c>
      <c r="R9" s="3">
        <v>1</v>
      </c>
      <c r="S9" s="13">
        <f t="shared" si="0"/>
        <v>2</v>
      </c>
      <c r="T9" s="13"/>
      <c r="U9" s="13">
        <f t="shared" si="1"/>
        <v>2.8</v>
      </c>
      <c r="V9" s="13"/>
      <c r="W9" s="13">
        <f t="shared" si="2"/>
        <v>1.2</v>
      </c>
      <c r="X9" s="3"/>
    </row>
    <row r="10" spans="1:24" ht="15.6" x14ac:dyDescent="0.3">
      <c r="A10" s="17">
        <v>3</v>
      </c>
      <c r="B10" s="3" t="s">
        <v>20</v>
      </c>
      <c r="C10" s="13">
        <v>19</v>
      </c>
      <c r="D10" s="3">
        <v>2</v>
      </c>
      <c r="E10" s="3">
        <v>11</v>
      </c>
      <c r="F10" s="3">
        <v>6</v>
      </c>
      <c r="G10" s="3">
        <v>1</v>
      </c>
      <c r="H10" s="3">
        <v>9</v>
      </c>
      <c r="I10" s="3">
        <v>9</v>
      </c>
      <c r="J10" s="3">
        <v>1</v>
      </c>
      <c r="K10" s="3">
        <v>9</v>
      </c>
      <c r="L10" s="3">
        <v>9</v>
      </c>
      <c r="M10" s="3">
        <v>2</v>
      </c>
      <c r="N10" s="3">
        <v>8</v>
      </c>
      <c r="O10" s="3">
        <v>9</v>
      </c>
      <c r="P10" s="3">
        <v>1</v>
      </c>
      <c r="Q10" s="3">
        <v>11</v>
      </c>
      <c r="R10" s="3">
        <v>7</v>
      </c>
      <c r="S10" s="13">
        <f t="shared" si="0"/>
        <v>1.4</v>
      </c>
      <c r="T10" s="21">
        <f t="shared" ref="T10:T13" si="3">S10*100/C10</f>
        <v>7.3684210526315788</v>
      </c>
      <c r="U10" s="13">
        <f t="shared" si="1"/>
        <v>9.6</v>
      </c>
      <c r="V10" s="21">
        <f t="shared" ref="V10:V13" si="4">U10*100/C10</f>
        <v>50.526315789473685</v>
      </c>
      <c r="W10" s="13">
        <f t="shared" si="2"/>
        <v>8</v>
      </c>
      <c r="X10" s="22">
        <f t="shared" ref="X10:X13" si="5">W10*100/C10</f>
        <v>42.10526315789474</v>
      </c>
    </row>
    <row r="11" spans="1:24" ht="15.6" x14ac:dyDescent="0.3">
      <c r="A11" s="17">
        <v>4</v>
      </c>
      <c r="B11" s="3" t="s">
        <v>21</v>
      </c>
      <c r="C11" s="13">
        <v>21</v>
      </c>
      <c r="D11" s="3">
        <v>3</v>
      </c>
      <c r="E11" s="3">
        <v>14</v>
      </c>
      <c r="F11" s="3">
        <v>4</v>
      </c>
      <c r="G11" s="3">
        <v>3</v>
      </c>
      <c r="H11" s="3">
        <v>9</v>
      </c>
      <c r="I11" s="3">
        <v>9</v>
      </c>
      <c r="J11" s="3">
        <v>0</v>
      </c>
      <c r="K11" s="3">
        <v>20</v>
      </c>
      <c r="L11" s="3">
        <v>1</v>
      </c>
      <c r="M11" s="3">
        <v>0</v>
      </c>
      <c r="N11" s="3">
        <v>20</v>
      </c>
      <c r="O11" s="3">
        <v>1</v>
      </c>
      <c r="P11" s="3">
        <v>0</v>
      </c>
      <c r="Q11" s="3">
        <v>20</v>
      </c>
      <c r="R11" s="3">
        <v>1</v>
      </c>
      <c r="S11" s="13">
        <v>2</v>
      </c>
      <c r="T11" s="21">
        <f t="shared" si="3"/>
        <v>9.5238095238095237</v>
      </c>
      <c r="U11" s="21">
        <f t="shared" si="1"/>
        <v>16.600000000000001</v>
      </c>
      <c r="V11" s="21">
        <f t="shared" si="4"/>
        <v>79.047619047619065</v>
      </c>
      <c r="W11" s="21">
        <f t="shared" si="2"/>
        <v>3.2</v>
      </c>
      <c r="X11" s="22">
        <f t="shared" si="5"/>
        <v>15.238095238095237</v>
      </c>
    </row>
    <row r="12" spans="1:24" ht="18" customHeight="1" x14ac:dyDescent="0.3">
      <c r="A12" s="17">
        <v>5</v>
      </c>
      <c r="B12" s="3" t="s">
        <v>36</v>
      </c>
      <c r="C12" s="13">
        <v>26</v>
      </c>
      <c r="D12" s="3">
        <v>18</v>
      </c>
      <c r="E12" s="3">
        <v>8</v>
      </c>
      <c r="F12" s="3">
        <v>0</v>
      </c>
      <c r="G12" s="3">
        <v>16</v>
      </c>
      <c r="H12" s="3">
        <v>10</v>
      </c>
      <c r="I12" s="3">
        <v>0</v>
      </c>
      <c r="J12" s="3">
        <v>19</v>
      </c>
      <c r="K12" s="3">
        <v>7</v>
      </c>
      <c r="L12" s="3">
        <v>0</v>
      </c>
      <c r="M12" s="3">
        <v>13</v>
      </c>
      <c r="N12" s="3">
        <v>11</v>
      </c>
      <c r="O12" s="3">
        <v>2</v>
      </c>
      <c r="P12" s="3">
        <v>25</v>
      </c>
      <c r="Q12" s="3">
        <v>1</v>
      </c>
      <c r="R12" s="3">
        <v>0</v>
      </c>
      <c r="S12" s="13">
        <f t="shared" si="0"/>
        <v>18.2</v>
      </c>
      <c r="T12" s="21">
        <f t="shared" si="3"/>
        <v>70</v>
      </c>
      <c r="U12" s="13">
        <f t="shared" si="1"/>
        <v>7.4</v>
      </c>
      <c r="V12" s="21">
        <f t="shared" si="4"/>
        <v>28.46153846153846</v>
      </c>
      <c r="W12" s="13">
        <f t="shared" si="2"/>
        <v>0.4</v>
      </c>
      <c r="X12" s="22">
        <f t="shared" si="5"/>
        <v>1.5384615384615385</v>
      </c>
    </row>
    <row r="13" spans="1:24" ht="15.6" x14ac:dyDescent="0.3">
      <c r="A13" s="1"/>
      <c r="B13" s="5" t="s">
        <v>15</v>
      </c>
      <c r="C13" s="18">
        <v>72</v>
      </c>
      <c r="D13" s="8">
        <f t="shared" ref="D13:R13" si="6">SUM(D8:D12)</f>
        <v>25</v>
      </c>
      <c r="E13" s="8">
        <f t="shared" si="6"/>
        <v>36</v>
      </c>
      <c r="F13" s="8">
        <f t="shared" si="6"/>
        <v>11</v>
      </c>
      <c r="G13" s="8">
        <f t="shared" si="6"/>
        <v>22</v>
      </c>
      <c r="H13" s="8">
        <f t="shared" si="6"/>
        <v>31</v>
      </c>
      <c r="I13" s="8">
        <f t="shared" si="6"/>
        <v>19</v>
      </c>
      <c r="J13" s="8">
        <f t="shared" si="6"/>
        <v>22</v>
      </c>
      <c r="K13" s="8">
        <f t="shared" si="6"/>
        <v>38</v>
      </c>
      <c r="L13" s="8">
        <f t="shared" si="6"/>
        <v>12</v>
      </c>
      <c r="M13" s="8">
        <f t="shared" si="6"/>
        <v>17</v>
      </c>
      <c r="N13" s="8">
        <f t="shared" si="6"/>
        <v>42</v>
      </c>
      <c r="O13" s="8">
        <f t="shared" si="6"/>
        <v>13</v>
      </c>
      <c r="P13" s="8">
        <f t="shared" si="6"/>
        <v>28</v>
      </c>
      <c r="Q13" s="8">
        <f t="shared" si="6"/>
        <v>35</v>
      </c>
      <c r="R13" s="8">
        <f t="shared" si="6"/>
        <v>9</v>
      </c>
      <c r="S13" s="13">
        <v>8</v>
      </c>
      <c r="T13" s="21">
        <f t="shared" si="3"/>
        <v>11.111111111111111</v>
      </c>
      <c r="U13" s="21">
        <f t="shared" si="1"/>
        <v>36.4</v>
      </c>
      <c r="V13" s="21">
        <f t="shared" si="4"/>
        <v>50.555555555555557</v>
      </c>
      <c r="W13" s="21">
        <f t="shared" si="2"/>
        <v>12.8</v>
      </c>
      <c r="X13" s="22">
        <f t="shared" si="5"/>
        <v>17.777777777777779</v>
      </c>
    </row>
    <row r="14" spans="1:24" ht="15.6" x14ac:dyDescent="0.3">
      <c r="A14" s="1"/>
      <c r="B14" s="7" t="s">
        <v>16</v>
      </c>
      <c r="C14" s="19">
        <f>C13*100/C13</f>
        <v>100</v>
      </c>
      <c r="D14" s="10">
        <f>D13*100/C13</f>
        <v>34.722222222222221</v>
      </c>
      <c r="E14" s="11">
        <f>E13*100/C13</f>
        <v>50</v>
      </c>
      <c r="F14" s="11">
        <f>F13*100/C13</f>
        <v>15.277777777777779</v>
      </c>
      <c r="G14" s="11">
        <f>G13*100/C13</f>
        <v>30.555555555555557</v>
      </c>
      <c r="H14" s="8">
        <v>43</v>
      </c>
      <c r="I14" s="11">
        <f>I13*100/C13</f>
        <v>26.388888888888889</v>
      </c>
      <c r="J14" s="11">
        <f>J13*100/C13</f>
        <v>30.555555555555557</v>
      </c>
      <c r="K14" s="11">
        <f>K13*100/C13</f>
        <v>52.777777777777779</v>
      </c>
      <c r="L14" s="8">
        <v>16</v>
      </c>
      <c r="M14" s="11">
        <f>M13*100/C13</f>
        <v>23.611111111111111</v>
      </c>
      <c r="N14" s="11">
        <f>N13*100/C13</f>
        <v>58.333333333333336</v>
      </c>
      <c r="O14" s="11">
        <f>O13*100/C13</f>
        <v>18.055555555555557</v>
      </c>
      <c r="P14" s="11">
        <f>P13*100/C13</f>
        <v>38.888888888888886</v>
      </c>
      <c r="Q14" s="8">
        <v>48</v>
      </c>
      <c r="R14" s="11">
        <f>R13*100/C13</f>
        <v>12.5</v>
      </c>
      <c r="S14" s="13"/>
      <c r="T14" s="13"/>
      <c r="U14" s="13"/>
      <c r="V14" s="13"/>
      <c r="W14" s="13"/>
      <c r="X14" s="3"/>
    </row>
    <row r="15" spans="1:24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6" x14ac:dyDescent="0.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6" x14ac:dyDescent="0.3">
      <c r="B23" s="4"/>
      <c r="C23" s="4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2024-01-11T10:22:17Z</dcterms:modified>
</cp:coreProperties>
</file>